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12" windowWidth="16872" windowHeight="7380"/>
  </bookViews>
  <sheets>
    <sheet name="2014 CWIP Worksheet filing" sheetId="4" r:id="rId1"/>
  </sheets>
  <definedNames>
    <definedName name="_xlnm.Print_Area" localSheetId="0">'2014 CWIP Worksheet filing'!$A$1:$L$18</definedName>
  </definedNames>
  <calcPr calcId="145621"/>
</workbook>
</file>

<file path=xl/calcChain.xml><?xml version="1.0" encoding="utf-8"?>
<calcChain xmlns="http://schemas.openxmlformats.org/spreadsheetml/2006/main">
  <c r="G18" i="4" l="1"/>
  <c r="H18" i="4"/>
  <c r="J18" i="4" l="1"/>
  <c r="C18" i="4" l="1"/>
  <c r="I18" i="4"/>
  <c r="F18" i="4"/>
  <c r="E18" i="4"/>
  <c r="D18" i="4"/>
</calcChain>
</file>

<file path=xl/sharedStrings.xml><?xml version="1.0" encoding="utf-8"?>
<sst xmlns="http://schemas.openxmlformats.org/spreadsheetml/2006/main" count="56" uniqueCount="40">
  <si>
    <t>Public Service Electric and Gas Company</t>
  </si>
  <si>
    <t>Annual Report of Construction Work In Progress (CWIP) in Transmission Rate Base</t>
  </si>
  <si>
    <t xml:space="preserve">Federal Energy Regulatory Commission Authorized Incentive Projects </t>
  </si>
  <si>
    <t>(per section 2B of PSE&amp;G's Attachment H-10B Formula Rate Implementation Protocols)</t>
  </si>
  <si>
    <t>PJM Project #</t>
  </si>
  <si>
    <t>RTEP Project</t>
  </si>
  <si>
    <t>Status</t>
  </si>
  <si>
    <t xml:space="preserve"> Projected In-Service Date</t>
  </si>
  <si>
    <t>B0489</t>
  </si>
  <si>
    <t>Build new 500 kV transmission facilities from Pennsylvania - New Jersey border at Bushkill to Roseland (500 kV and above elements of the project)</t>
  </si>
  <si>
    <t>June 2015</t>
  </si>
  <si>
    <t>B0489.4</t>
  </si>
  <si>
    <t>Install two Roseland 500/230 kV transformers as part of the Susquehanna - Roseland 500 kV project (below 500 kV elements of the project)</t>
  </si>
  <si>
    <t>B1154</t>
  </si>
  <si>
    <t>B1398-B1398.7</t>
  </si>
  <si>
    <t>B1156</t>
  </si>
  <si>
    <t>Under Construction</t>
  </si>
  <si>
    <t>Burlington - Camden Conversion</t>
  </si>
  <si>
    <t>Mickleton - Gloucester-Camden</t>
  </si>
  <si>
    <t>B1304.1-B1304.4</t>
  </si>
  <si>
    <t xml:space="preserve">Northeast Grid Reliability Project </t>
  </si>
  <si>
    <t>B1398.15-B1398.19</t>
  </si>
  <si>
    <t>B1156.13-B1156.20</t>
  </si>
  <si>
    <t>AFUDC Year 2009</t>
  </si>
  <si>
    <t>AFUDC Year 2010</t>
  </si>
  <si>
    <t>AFUDC Year 2011</t>
  </si>
  <si>
    <t>AFUDC Year 2012</t>
  </si>
  <si>
    <t>B1304.5-B1304.21</t>
  </si>
  <si>
    <t>North Central Reliability (West Orange Project)</t>
  </si>
  <si>
    <t>AFUDC Year 2013</t>
  </si>
  <si>
    <t>April 2014</t>
  </si>
  <si>
    <t>Actual Projects Cost thru Dec 2014</t>
  </si>
  <si>
    <t>AFUDC 2014</t>
  </si>
  <si>
    <t>2014 CWIP  Revenue Requirement</t>
  </si>
  <si>
    <t>B2436.10-B2436.91 &amp; B2437.10- B2437.33</t>
  </si>
  <si>
    <t>Bergen Linden Corridor</t>
  </si>
  <si>
    <t>Completed</t>
  </si>
  <si>
    <t>June 2016-June 2018</t>
  </si>
  <si>
    <t>May 2015</t>
  </si>
  <si>
    <t>June - December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</si>
</sst>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"/>
    <numFmt numFmtId="165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i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4" fillId="0" borderId="0"/>
    <xf numFmtId="44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30">
    <xf numFmtId="0" fontId="0" fillId="0" borderId="0" xfId="0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164" fontId="2" fillId="0" borderId="0" xfId="0" applyNumberFormat="1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3" xfId="0" applyFont="1" applyFill="1" applyBorder="1" applyAlignment="1">
      <alignment wrapText="1"/>
    </xf>
    <xf numFmtId="165" fontId="2" fillId="0" borderId="3" xfId="2" applyNumberFormat="1" applyFont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165" fontId="2" fillId="0" borderId="2" xfId="2" applyNumberFormat="1" applyFont="1" applyBorder="1"/>
    <xf numFmtId="0" fontId="2" fillId="0" borderId="6" xfId="0" applyFont="1" applyFill="1" applyBorder="1" applyAlignment="1"/>
    <xf numFmtId="0" fontId="2" fillId="0" borderId="8" xfId="0" applyFont="1" applyFill="1" applyBorder="1" applyAlignment="1"/>
    <xf numFmtId="164" fontId="2" fillId="0" borderId="0" xfId="0" applyNumberFormat="1" applyFont="1" applyFill="1" applyBorder="1"/>
    <xf numFmtId="165" fontId="2" fillId="0" borderId="9" xfId="2" applyNumberFormat="1" applyFont="1" applyBorder="1"/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/>
    <xf numFmtId="164" fontId="3" fillId="2" borderId="2" xfId="0" applyNumberFormat="1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165" fontId="2" fillId="0" borderId="7" xfId="2" quotePrefix="1" applyNumberFormat="1" applyFont="1" applyBorder="1" applyAlignment="1">
      <alignment horizontal="center"/>
    </xf>
    <xf numFmtId="0" fontId="2" fillId="0" borderId="4" xfId="4" applyFont="1" applyBorder="1" applyAlignment="1">
      <alignment wrapText="1"/>
    </xf>
    <xf numFmtId="0" fontId="2" fillId="0" borderId="5" xfId="4" applyFont="1" applyBorder="1" applyAlignment="1">
      <alignment wrapText="1"/>
    </xf>
    <xf numFmtId="0" fontId="2" fillId="0" borderId="10" xfId="4" applyFont="1" applyBorder="1" applyAlignment="1">
      <alignment wrapText="1"/>
    </xf>
    <xf numFmtId="165" fontId="2" fillId="0" borderId="10" xfId="2" applyNumberFormat="1" applyFont="1" applyBorder="1" applyAlignment="1">
      <alignment horizontal="center"/>
    </xf>
    <xf numFmtId="165" fontId="2" fillId="0" borderId="11" xfId="2" quotePrefix="1" applyNumberFormat="1" applyFont="1" applyBorder="1" applyAlignment="1">
      <alignment horizontal="center"/>
    </xf>
  </cellXfs>
  <cellStyles count="5">
    <cellStyle name="A3 297 x 420 mm" xfId="1"/>
    <cellStyle name="A3 297 x 420 mm 2" xfId="4"/>
    <cellStyle name="Comma 3" xf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tabSelected="1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E23" sqref="E23"/>
    </sheetView>
  </sheetViews>
  <sheetFormatPr defaultRowHeight="14.4" x14ac:dyDescent="0.3"/>
  <cols>
    <col min="1" max="1" width="46.6640625" customWidth="1"/>
    <col min="2" max="2" width="48.44140625" bestFit="1" customWidth="1"/>
    <col min="3" max="3" width="18.88671875" customWidth="1"/>
    <col min="4" max="5" width="11" bestFit="1" customWidth="1"/>
    <col min="6" max="6" width="12.33203125" bestFit="1" customWidth="1"/>
    <col min="9" max="9" width="11" bestFit="1" customWidth="1"/>
    <col min="10" max="10" width="17.44140625" customWidth="1"/>
    <col min="11" max="11" width="22.109375" bestFit="1" customWidth="1"/>
    <col min="12" max="12" width="24.6640625" bestFit="1" customWidth="1"/>
  </cols>
  <sheetData>
    <row r="1" spans="1:12" s="4" customFormat="1" ht="20.25" x14ac:dyDescent="0.3">
      <c r="A1" s="1" t="s">
        <v>0</v>
      </c>
      <c r="B1" s="2"/>
      <c r="C1" s="3"/>
      <c r="D1" s="3"/>
      <c r="E1" s="3"/>
      <c r="F1" s="3"/>
      <c r="G1" s="3"/>
      <c r="H1" s="3"/>
      <c r="I1" s="3"/>
      <c r="K1" s="5"/>
    </row>
    <row r="2" spans="1:12" s="7" customFormat="1" ht="20.25" x14ac:dyDescent="0.3">
      <c r="A2" s="1" t="s">
        <v>1</v>
      </c>
      <c r="B2" s="1"/>
      <c r="C2" s="6"/>
      <c r="D2" s="6"/>
      <c r="E2" s="6"/>
      <c r="F2" s="6"/>
      <c r="G2" s="6"/>
      <c r="H2" s="6"/>
      <c r="I2" s="6"/>
    </row>
    <row r="3" spans="1:12" s="7" customFormat="1" ht="20.25" x14ac:dyDescent="0.3">
      <c r="A3" s="1" t="s">
        <v>2</v>
      </c>
      <c r="B3" s="1"/>
      <c r="C3" s="6"/>
      <c r="D3" s="6"/>
      <c r="E3" s="6"/>
      <c r="F3" s="6"/>
      <c r="G3" s="6"/>
      <c r="H3" s="6"/>
      <c r="I3" s="6"/>
    </row>
    <row r="4" spans="1:12" s="7" customFormat="1" ht="15" x14ac:dyDescent="0.2">
      <c r="A4" s="7" t="s">
        <v>3</v>
      </c>
      <c r="C4" s="6"/>
      <c r="D4" s="6"/>
      <c r="E4" s="6"/>
      <c r="F4" s="6"/>
      <c r="G4" s="6"/>
      <c r="H4" s="6"/>
      <c r="I4" s="6"/>
    </row>
    <row r="5" spans="1:12" s="4" customFormat="1" ht="15" x14ac:dyDescent="0.2">
      <c r="A5" s="5"/>
      <c r="C5" s="3"/>
      <c r="D5" s="3"/>
      <c r="E5" s="3"/>
      <c r="F5" s="3"/>
      <c r="G5" s="3"/>
      <c r="H5" s="3"/>
      <c r="I5" s="3"/>
      <c r="K5" s="5"/>
    </row>
    <row r="6" spans="1:12" s="4" customFormat="1" ht="15.75" thickBot="1" x14ac:dyDescent="0.25">
      <c r="A6" s="5"/>
      <c r="C6" s="3"/>
      <c r="D6" s="3"/>
      <c r="E6" s="17"/>
      <c r="F6" s="17"/>
      <c r="G6" s="17"/>
      <c r="H6" s="17"/>
      <c r="I6" s="17"/>
      <c r="K6" s="5"/>
    </row>
    <row r="7" spans="1:12" s="4" customFormat="1" ht="48" thickBot="1" x14ac:dyDescent="0.3">
      <c r="A7" s="19" t="s">
        <v>4</v>
      </c>
      <c r="B7" s="20" t="s">
        <v>5</v>
      </c>
      <c r="C7" s="21" t="s">
        <v>31</v>
      </c>
      <c r="D7" s="21" t="s">
        <v>23</v>
      </c>
      <c r="E7" s="21" t="s">
        <v>24</v>
      </c>
      <c r="F7" s="21" t="s">
        <v>25</v>
      </c>
      <c r="G7" s="21" t="s">
        <v>26</v>
      </c>
      <c r="H7" s="21" t="s">
        <v>29</v>
      </c>
      <c r="I7" s="21" t="s">
        <v>32</v>
      </c>
      <c r="J7" s="22" t="s">
        <v>33</v>
      </c>
      <c r="K7" s="22" t="s">
        <v>6</v>
      </c>
      <c r="L7" s="23" t="s">
        <v>7</v>
      </c>
    </row>
    <row r="8" spans="1:12" s="4" customFormat="1" ht="60" x14ac:dyDescent="0.2">
      <c r="A8" s="15" t="s">
        <v>8</v>
      </c>
      <c r="B8" s="8" t="s">
        <v>9</v>
      </c>
      <c r="C8" s="9">
        <v>34481067.2823148</v>
      </c>
      <c r="D8" s="9">
        <v>78361</v>
      </c>
      <c r="E8" s="9"/>
      <c r="F8" s="9"/>
      <c r="G8" s="9"/>
      <c r="H8" s="9"/>
      <c r="I8" s="9"/>
      <c r="J8" s="9">
        <v>31002624.198471744</v>
      </c>
      <c r="K8" s="9" t="s">
        <v>36</v>
      </c>
      <c r="L8" s="24" t="s">
        <v>38</v>
      </c>
    </row>
    <row r="9" spans="1:12" s="4" customFormat="1" ht="57.75" customHeight="1" x14ac:dyDescent="0.2">
      <c r="A9" s="16" t="s">
        <v>11</v>
      </c>
      <c r="B9" s="10" t="s">
        <v>12</v>
      </c>
      <c r="C9" s="9">
        <v>7.4505805969238281E-9</v>
      </c>
      <c r="D9" s="9"/>
      <c r="E9" s="9"/>
      <c r="F9" s="9"/>
      <c r="G9" s="9"/>
      <c r="H9" s="9"/>
      <c r="I9" s="9"/>
      <c r="J9" s="9">
        <v>1646580.4778438301</v>
      </c>
      <c r="K9" s="9" t="s">
        <v>36</v>
      </c>
      <c r="L9" s="24" t="s">
        <v>30</v>
      </c>
    </row>
    <row r="10" spans="1:12" s="4" customFormat="1" ht="15" x14ac:dyDescent="0.2">
      <c r="A10" s="16" t="s">
        <v>13</v>
      </c>
      <c r="B10" s="11" t="s">
        <v>28</v>
      </c>
      <c r="C10" s="9">
        <v>9.9998265468457248E-3</v>
      </c>
      <c r="D10" s="9"/>
      <c r="E10" s="9">
        <v>21495.47</v>
      </c>
      <c r="F10" s="9">
        <v>74279.839999999997</v>
      </c>
      <c r="G10" s="9"/>
      <c r="H10" s="9"/>
      <c r="I10" s="9"/>
      <c r="J10" s="9">
        <v>3895715.4196994836</v>
      </c>
      <c r="K10" s="9" t="s">
        <v>36</v>
      </c>
      <c r="L10" s="24" t="s">
        <v>30</v>
      </c>
    </row>
    <row r="11" spans="1:12" s="4" customFormat="1" ht="15" x14ac:dyDescent="0.2">
      <c r="A11" s="16" t="s">
        <v>14</v>
      </c>
      <c r="B11" s="25" t="s">
        <v>18</v>
      </c>
      <c r="C11" s="9">
        <v>160260925.22970003</v>
      </c>
      <c r="D11" s="9"/>
      <c r="E11" s="9"/>
      <c r="F11" s="9"/>
      <c r="G11" s="9"/>
      <c r="H11" s="9"/>
      <c r="I11" s="9"/>
      <c r="J11" s="9">
        <v>16099944.238051601</v>
      </c>
      <c r="K11" s="9" t="s">
        <v>16</v>
      </c>
      <c r="L11" s="24" t="s">
        <v>10</v>
      </c>
    </row>
    <row r="12" spans="1:12" s="4" customFormat="1" ht="15" x14ac:dyDescent="0.2">
      <c r="A12" s="16" t="s">
        <v>21</v>
      </c>
      <c r="B12" s="25" t="s">
        <v>18</v>
      </c>
      <c r="C12" s="9">
        <v>532375</v>
      </c>
      <c r="D12" s="9"/>
      <c r="E12" s="9"/>
      <c r="F12" s="9"/>
      <c r="G12" s="9"/>
      <c r="H12" s="9"/>
      <c r="I12" s="9"/>
      <c r="J12" s="9">
        <v>65595.9646816116</v>
      </c>
      <c r="K12" s="9" t="s">
        <v>16</v>
      </c>
      <c r="L12" s="24" t="s">
        <v>10</v>
      </c>
    </row>
    <row r="13" spans="1:12" s="4" customFormat="1" ht="15" x14ac:dyDescent="0.2">
      <c r="A13" s="16" t="s">
        <v>15</v>
      </c>
      <c r="B13" s="26" t="s">
        <v>17</v>
      </c>
      <c r="C13" s="9">
        <v>0.21043725870549679</v>
      </c>
      <c r="D13" s="9"/>
      <c r="E13" s="9">
        <v>32642.18</v>
      </c>
      <c r="F13" s="9">
        <v>130975.02</v>
      </c>
      <c r="G13" s="9"/>
      <c r="H13" s="9"/>
      <c r="I13" s="9"/>
      <c r="J13" s="9">
        <v>7020285.3296927651</v>
      </c>
      <c r="K13" s="9" t="s">
        <v>36</v>
      </c>
      <c r="L13" s="24" t="s">
        <v>30</v>
      </c>
    </row>
    <row r="14" spans="1:12" s="4" customFormat="1" ht="15" x14ac:dyDescent="0.2">
      <c r="A14" s="16" t="s">
        <v>22</v>
      </c>
      <c r="B14" s="25" t="s">
        <v>17</v>
      </c>
      <c r="C14" s="9">
        <v>0.1</v>
      </c>
      <c r="D14" s="9"/>
      <c r="E14" s="9"/>
      <c r="F14" s="9"/>
      <c r="G14" s="9"/>
      <c r="H14" s="9"/>
      <c r="I14" s="9"/>
      <c r="J14" s="9">
        <v>461550.6612132531</v>
      </c>
      <c r="K14" s="9" t="s">
        <v>36</v>
      </c>
      <c r="L14" s="24" t="s">
        <v>30</v>
      </c>
    </row>
    <row r="15" spans="1:12" s="4" customFormat="1" ht="15" x14ac:dyDescent="0.2">
      <c r="A15" s="16" t="s">
        <v>19</v>
      </c>
      <c r="B15" s="25" t="s">
        <v>20</v>
      </c>
      <c r="C15" s="9">
        <v>211553988.13594681</v>
      </c>
      <c r="D15" s="9"/>
      <c r="E15" s="9"/>
      <c r="F15" s="9">
        <v>32527.35</v>
      </c>
      <c r="G15" s="9"/>
      <c r="H15" s="9"/>
      <c r="I15" s="9"/>
      <c r="J15" s="9">
        <v>29152116.376003258</v>
      </c>
      <c r="K15" s="9" t="s">
        <v>16</v>
      </c>
      <c r="L15" s="24" t="s">
        <v>39</v>
      </c>
    </row>
    <row r="16" spans="1:12" s="4" customFormat="1" ht="15" x14ac:dyDescent="0.2">
      <c r="A16" s="16" t="s">
        <v>27</v>
      </c>
      <c r="B16" s="25" t="s">
        <v>20</v>
      </c>
      <c r="C16" s="9">
        <v>33293621.139453173</v>
      </c>
      <c r="D16" s="9"/>
      <c r="E16" s="9"/>
      <c r="F16" s="9"/>
      <c r="G16" s="9"/>
      <c r="H16" s="9"/>
      <c r="I16" s="9"/>
      <c r="J16" s="9">
        <v>3752144.960955542</v>
      </c>
      <c r="K16" s="9" t="s">
        <v>16</v>
      </c>
      <c r="L16" s="24" t="s">
        <v>39</v>
      </c>
    </row>
    <row r="17" spans="1:12" s="4" customFormat="1" ht="15.75" thickBot="1" x14ac:dyDescent="0.25">
      <c r="A17" s="16" t="s">
        <v>34</v>
      </c>
      <c r="B17" s="27" t="s">
        <v>35</v>
      </c>
      <c r="C17" s="28">
        <v>34572483.099899977</v>
      </c>
      <c r="D17" s="28"/>
      <c r="E17" s="28"/>
      <c r="F17" s="28"/>
      <c r="G17" s="28"/>
      <c r="H17" s="28"/>
      <c r="I17" s="28">
        <v>13595.93</v>
      </c>
      <c r="J17" s="28">
        <v>1445626.1451022713</v>
      </c>
      <c r="K17" s="28" t="s">
        <v>16</v>
      </c>
      <c r="L17" s="29" t="s">
        <v>37</v>
      </c>
    </row>
    <row r="18" spans="1:12" s="4" customFormat="1" ht="15.75" thickBot="1" x14ac:dyDescent="0.25">
      <c r="A18" s="12"/>
      <c r="B18" s="13"/>
      <c r="C18" s="14">
        <f>SUM(C8:C17)</f>
        <v>474694460.20775187</v>
      </c>
      <c r="D18" s="14">
        <f>SUM(D8:D17)</f>
        <v>78361</v>
      </c>
      <c r="E18" s="14">
        <f t="shared" ref="E18:J18" si="0">SUM(E8:E17)</f>
        <v>54137.65</v>
      </c>
      <c r="F18" s="14">
        <f t="shared" si="0"/>
        <v>237782.21</v>
      </c>
      <c r="G18" s="14">
        <f t="shared" si="0"/>
        <v>0</v>
      </c>
      <c r="H18" s="14">
        <f t="shared" si="0"/>
        <v>0</v>
      </c>
      <c r="I18" s="14">
        <f t="shared" si="0"/>
        <v>13595.93</v>
      </c>
      <c r="J18" s="14">
        <f t="shared" si="0"/>
        <v>94542183.771715373</v>
      </c>
      <c r="K18" s="14"/>
      <c r="L18" s="18"/>
    </row>
  </sheetData>
  <pageMargins left="0.7" right="0.7" top="0.75" bottom="0.75" header="0.3" footer="0.3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2014 CWIP Worksheet filing</vt:lpstr>
      <vt:lpstr>'2014 CWIP Worksheet filing'!Print_Area</vt:lpstr>
    </vt:vector>
  </TitlesOfParts>
  <Company>PSEG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Dabydeen, Jeanette I.</dc:creator>
  <cp:lastModifiedBy>Bernstein, Jared</cp:lastModifiedBy>
  <cp:lastPrinted>2015-05-08T21:21:39Z</cp:lastPrinted>
  <dcterms:created xsi:type="dcterms:W3CDTF">2012-05-23T19:47:29Z</dcterms:created>
  <dcterms:modified xsi:type="dcterms:W3CDTF">2015-06-16T18:47:08Z</dcterms:modified>
</cp:coreProperties>
</file>