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6" windowHeight="5508" tabRatio="886" activeTab="5"/>
  </bookViews>
  <sheets>
    <sheet name="Setup" sheetId="1" r:id="rId1"/>
    <sheet name="1. Interest Identification" sheetId="2" r:id="rId2"/>
    <sheet name="2. Options Matrix- Design C" sheetId="3" r:id="rId3"/>
    <sheet name="2a. Design Component Details" sheetId="4" r:id="rId4"/>
    <sheet name="2b. Option Details" sheetId="5" r:id="rId5"/>
    <sheet name="3. Package Matrix- Organized" sheetId="6" r:id="rId6"/>
    <sheet name="Sheet1"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Ford, Adrien</author>
  </authors>
  <commentList>
    <comment ref="F27" authorId="0">
      <text>
        <r>
          <rPr>
            <b/>
            <sz val="9"/>
            <rFont val="Tahoma"/>
            <family val="2"/>
          </rPr>
          <t>Ford, Adrien:</t>
        </r>
        <r>
          <rPr>
            <sz val="9"/>
            <rFont val="Tahoma"/>
            <family val="2"/>
          </rPr>
          <t xml:space="preserve">
roughly 8 hours at $1,000 for 130,000 MW of load
</t>
        </r>
      </text>
    </comment>
  </commentList>
</comments>
</file>

<file path=xl/comments6.xml><?xml version="1.0" encoding="utf-8"?>
<comments xmlns="http://schemas.openxmlformats.org/spreadsheetml/2006/main">
  <authors>
    <author>Ford, Adrien</author>
    <author>SMK</author>
  </authors>
  <commentList>
    <comment ref="F27" authorId="0">
      <text>
        <r>
          <rPr>
            <b/>
            <sz val="9"/>
            <rFont val="Tahoma"/>
            <family val="2"/>
          </rPr>
          <t>Ford, Adrien:</t>
        </r>
        <r>
          <rPr>
            <sz val="9"/>
            <rFont val="Tahoma"/>
            <family val="2"/>
          </rPr>
          <t xml:space="preserve">
roughly 8 hours at $1,000 for 130,000 MW of load
</t>
        </r>
      </text>
    </comment>
    <comment ref="J26" authorId="1">
      <text>
        <r>
          <rPr>
            <b/>
            <sz val="9"/>
            <rFont val="Tahoma"/>
            <family val="2"/>
          </rPr>
          <t>SMK:</t>
        </r>
        <r>
          <rPr>
            <sz val="9"/>
            <rFont val="Tahoma"/>
            <family val="2"/>
          </rPr>
          <t xml:space="preserve">
Option moved to LMP Based Circuit Breaker Components
</t>
        </r>
      </text>
    </comment>
    <comment ref="J27" authorId="1">
      <text>
        <r>
          <rPr>
            <b/>
            <sz val="9"/>
            <rFont val="Tahoma"/>
            <family val="2"/>
          </rPr>
          <t>SMK:</t>
        </r>
        <r>
          <rPr>
            <sz val="9"/>
            <rFont val="Tahoma"/>
            <family val="2"/>
          </rPr>
          <t xml:space="preserve">
Option moved to LMP Based Circuit Breaker Components</t>
        </r>
      </text>
    </comment>
    <comment ref="J28" authorId="1">
      <text>
        <r>
          <rPr>
            <b/>
            <sz val="9"/>
            <rFont val="Tahoma"/>
            <family val="2"/>
          </rPr>
          <t>SMK:</t>
        </r>
        <r>
          <rPr>
            <sz val="9"/>
            <rFont val="Tahoma"/>
            <family val="2"/>
          </rPr>
          <t xml:space="preserve">
Option moved to LMP Based Circuit Breaker Components</t>
        </r>
      </text>
    </comment>
    <comment ref="J29" authorId="1">
      <text>
        <r>
          <rPr>
            <b/>
            <sz val="9"/>
            <rFont val="Tahoma"/>
            <family val="2"/>
          </rPr>
          <t>SMK:</t>
        </r>
        <r>
          <rPr>
            <sz val="9"/>
            <rFont val="Tahoma"/>
            <family val="2"/>
          </rPr>
          <t xml:space="preserve">
Option moved to LMP Based Circuit Breaker Components</t>
        </r>
      </text>
    </comment>
  </commentList>
</comments>
</file>

<file path=xl/sharedStrings.xml><?xml version="1.0" encoding="utf-8"?>
<sst xmlns="http://schemas.openxmlformats.org/spreadsheetml/2006/main" count="704" uniqueCount="322">
  <si>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</si>
  <si>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</si>
  <si>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</si>
  <si>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</si>
  <si>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</si>
  <si>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</si>
  <si>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</si>
  <si>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</si>
  <si>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</si>
  <si>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</si>
  <si>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</si>
  <si>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</si>
  <si>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</si>
  <si>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</si>
  <si>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</si>
  <si>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</si>
  <si>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</si>
  <si>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</si>
  <si>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</si>
  <si>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</si>
  <si>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</si>
  <si>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</si>
  <si>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</si>
  <si>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</si>
  <si>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</si>
  <si>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</si>
  <si>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</si>
  <si>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</si>
  <si>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</si>
  <si>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</si>
  <si>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</si>
  <si>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</si>
  <si>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</si>
  <si>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</si>
  <si>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</si>
  <si>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</si>
  <si>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</si>
  <si>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</si>
  <si>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</si>
  <si>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</si>
  <si>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</si>
  <si>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</si>
  <si>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</si>
  <si>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</si>
  <si>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</si>
  <si>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</si>
  <si>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</si>
  <si>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</si>
  <si>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</si>
  <si>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</si>
  <si>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</si>
  <si>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</si>
  <si>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</si>
  <si>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</si>
  <si>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</si>
  <si>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</si>
  <si>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</si>
  <si>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</si>
  <si>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</si>
  <si>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</si>
  <si>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</si>
  <si>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</si>
  <si>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</si>
  <si>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</si>
  <si>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</si>
  <si>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</si>
  <si>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</si>
  <si>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</si>
  <si>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</si>
  <si>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</si>
  <si>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</si>
  <si>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</si>
  <si>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</si>
  <si>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</si>
  <si>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</si>
  <si>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</si>
  <si>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</si>
  <si>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</si>
  <si>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</si>
  <si>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</si>
  <si>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</si>
  <si>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</si>
  <si>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</si>
  <si>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</si>
  <si>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</si>
  <si>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</si>
  <si>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</si>
  <si>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</si>
  <si>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</si>
  <si>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</si>
  <si>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</si>
  <si>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</si>
  <si>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</si>
  <si>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</si>
  <si>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</si>
  <si>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</si>
  <si>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</si>
  <si>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</si>
  <si>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</si>
  <si>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</si>
  <si>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</si>
  <si>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</si>
  <si>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</si>
  <si>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</si>
  <si>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</si>
  <si>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</si>
  <si>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</si>
  <si>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</si>
  <si>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</si>
  <si>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</si>
  <si>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</si>
  <si>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</si>
  <si>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</si>
  <si>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</si>
  <si>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</si>
  <si>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</si>
  <si>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</si>
  <si>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</si>
  <si>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</si>
  <si>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</si>
  <si>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</si>
  <si>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</si>
  <si>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</si>
  <si>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</si>
  <si>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</si>
  <si>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</si>
  <si>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</si>
  <si>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</si>
  <si>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</si>
  <si>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</si>
  <si>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</si>
  <si>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</si>
  <si>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</si>
  <si>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</si>
  <si>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</si>
  <si>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</si>
  <si>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</si>
  <si>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</si>
  <si>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</si>
  <si>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</si>
  <si>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</si>
  <si>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</si>
  <si>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</si>
  <si>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</si>
  <si>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</si>
  <si>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</si>
  <si>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</si>
  <si>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</si>
  <si>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</si>
  <si>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</si>
  <si>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</si>
  <si>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</si>
  <si>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</si>
  <si>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</si>
  <si>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</si>
  <si>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</si>
  <si>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</si>
  <si>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</si>
  <si>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</si>
  <si>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</si>
  <si>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</si>
  <si>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</si>
  <si>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</si>
  <si>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</si>
  <si>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</si>
  <si>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</si>
  <si>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</si>
  <si>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</si>
  <si>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</si>
  <si>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</si>
  <si>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</si>
  <si>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</si>
  <si>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</si>
  <si>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</si>
  <si>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</si>
  <si>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</si>
  <si>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</si>
  <si>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</si>
  <si>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</si>
  <si>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</si>
  <si>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</si>
  <si>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</si>
  <si>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</si>
  <si>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</si>
  <si>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</si>
  <si>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</si>
  <si>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</si>
  <si>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</si>
  <si>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</si>
  <si>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</si>
  <si>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</si>
  <si>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</si>
  <si>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</si>
  <si>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</si>
  <si>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</si>
  <si>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</si>
  <si>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</si>
  <si>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</si>
  <si>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</si>
  <si>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</si>
  <si>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</si>
  <si>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</si>
  <si>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</si>
  <si>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</si>
  <si>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</si>
  <si>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</si>
  <si>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</si>
  <si>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</si>
  <si>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t>PJM Discretion</t>
  </si>
  <si>
    <t xml:space="preserve">DA: Energy Market Costs: (Sum of Fixed Demand and Price Sensitive Demand and Exports) * DA LMP
RT: Energy Market Costs (Sum of RT Load * RT LMP) </t>
  </si>
  <si>
    <t>5 Consecutive Business Days where circuit breaker cap was not administered</t>
  </si>
  <si>
    <t>1h</t>
  </si>
  <si>
    <t>1ha</t>
  </si>
  <si>
    <t>1hb</t>
  </si>
  <si>
    <t>1hc</t>
  </si>
  <si>
    <t>1i</t>
  </si>
  <si>
    <t>1ia</t>
  </si>
  <si>
    <t>1ib</t>
  </si>
  <si>
    <t>1ic</t>
  </si>
  <si>
    <t>1id</t>
  </si>
  <si>
    <t>$5 billion</t>
  </si>
  <si>
    <t xml:space="preserve">Event Based Trigger </t>
  </si>
  <si>
    <t>PJM shall have discretion to not invoke the circuit breaker if doing so would have adverse effects on reliability.</t>
  </si>
  <si>
    <t>RTO and Active Subzone</t>
  </si>
  <si>
    <t>Average Total LMP</t>
  </si>
  <si>
    <t>Average Total LMP &gt;= $2,000/MWh</t>
  </si>
  <si>
    <t>$5 billion RTO; $5 Billion * (Locational Load MW /RTO Peak Load MW) for Active Subzone</t>
  </si>
  <si>
    <t>Active Subzone (ex/ MAD) or RTO</t>
  </si>
  <si>
    <t>Transparency of Trigger Status</t>
  </si>
  <si>
    <t>1X</t>
  </si>
  <si>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actively in Energy Deficit</t>
    </r>
    <r>
      <rPr>
        <sz val="10"/>
        <color indexed="8"/>
        <rFont val="Arial"/>
        <family val="2"/>
      </rPr>
      <t xml:space="preserve">:
- Energy Component will be set to $2000 and Loss and Congestion Components will be set to $0. 
</t>
    </r>
    <r>
      <rPr>
        <u val="single"/>
        <sz val="10"/>
        <color indexed="8"/>
        <rFont val="Arial"/>
        <family val="2"/>
      </rPr>
      <t>If not actively in Energy Deficit</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</si>
  <si>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Stakeholder email communication; Addition of Circuit Breaker Status Icon to PJM Markets &amp; Operations landing page and Data Viewer</t>
  </si>
  <si>
    <r>
      <t xml:space="preserve">Any of the following: 
1) Emergency Procedures Called
    </t>
    </r>
    <r>
      <rPr>
        <b/>
        <u val="single"/>
        <sz val="10"/>
        <color indexed="8"/>
        <rFont val="Arial"/>
        <family val="2"/>
      </rPr>
      <t>DA</t>
    </r>
    <r>
      <rPr>
        <sz val="10"/>
        <color indexed="8"/>
        <rFont val="Arial"/>
        <family val="2"/>
      </rPr>
      <t xml:space="preserve">: Max Gen Alert issued during rolling 24 hour period
    </t>
    </r>
    <r>
      <rPr>
        <b/>
        <u val="single"/>
        <sz val="10"/>
        <color indexed="8"/>
        <rFont val="Arial"/>
        <family val="2"/>
      </rPr>
      <t>RT</t>
    </r>
    <r>
      <rPr>
        <sz val="10"/>
        <color indexed="8"/>
        <rFont val="Arial"/>
        <family val="2"/>
      </rPr>
      <t>: Manual Load Dump/EEA3 for  Actuve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</si>
  <si>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</si>
  <si>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</si>
  <si>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r>
      <rPr>
        <sz val="10"/>
        <color indexed="8"/>
        <rFont val="Arial"/>
        <family val="2"/>
      </rPr>
      <t>$5 billion RTO; $5 Billion * (Locational Load MW /RTO Peak Load MW) for Active Subzone</t>
    </r>
  </si>
  <si>
    <r>
      <t xml:space="preserve">Administratively cap Energy Component of LMP to </t>
    </r>
    <r>
      <rPr>
        <sz val="10"/>
        <color indexed="8"/>
        <rFont val="Arial"/>
        <family val="2"/>
      </rPr>
      <t>$2,000;
Reserve MCPs would follow status quo capping logic (30-min = 850; PR = 1275; SR = 1700)</t>
    </r>
  </si>
  <si>
    <t>B- Calpine</t>
  </si>
  <si>
    <t>C - PJM</t>
  </si>
  <si>
    <t>D - PJM</t>
  </si>
  <si>
    <t>E - PJM</t>
  </si>
  <si>
    <t>F - PJM</t>
  </si>
  <si>
    <t>G - PJM</t>
  </si>
  <si>
    <t>H - IMM</t>
  </si>
  <si>
    <t>Event Based Trigger</t>
  </si>
  <si>
    <t>None.</t>
  </si>
  <si>
    <r>
      <t xml:space="preserve">Does Trigger initiation in Day-Ahead signal initiating in Real-Time? </t>
    </r>
    <r>
      <rPr>
        <sz val="10"/>
        <color indexed="8"/>
        <rFont val="Arial"/>
        <family val="2"/>
      </rPr>
      <t>And Vice Versa</t>
    </r>
  </si>
  <si>
    <r>
      <t xml:space="preserve">Any of the following: 
1) Emergency Procedures Called
    </t>
    </r>
    <r>
      <rPr>
        <b/>
        <u val="single"/>
        <strike/>
        <sz val="10"/>
        <color indexed="10"/>
        <rFont val="Arial"/>
        <family val="2"/>
      </rPr>
      <t>DA</t>
    </r>
    <r>
      <rPr>
        <strike/>
        <sz val="10"/>
        <color indexed="10"/>
        <rFont val="Arial"/>
        <family val="2"/>
      </rPr>
      <t xml:space="preserve">: Max Gen Alert issued during rolling 24 hour period
    </t>
    </r>
    <r>
      <rPr>
        <b/>
        <u val="single"/>
        <strike/>
        <sz val="10"/>
        <color indexed="10"/>
        <rFont val="Arial"/>
        <family val="2"/>
      </rPr>
      <t>RT</t>
    </r>
    <r>
      <rPr>
        <strike/>
        <sz val="10"/>
        <color indexed="10"/>
        <rFont val="Arial"/>
        <family val="2"/>
      </rPr>
      <t>: Manual Load Dump/EEA3 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</si>
  <si>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Administratively cap </t>
    </r>
    <r>
      <rPr>
        <b/>
        <u val="single"/>
        <strike/>
        <sz val="10"/>
        <color indexed="10"/>
        <rFont val="Arial"/>
        <family val="2"/>
      </rPr>
      <t>Total LMP</t>
    </r>
    <r>
      <rPr>
        <strike/>
        <sz val="10"/>
        <color indexed="10"/>
        <rFont val="Arial"/>
        <family val="2"/>
      </rPr>
      <t xml:space="preserve"> to $2000</t>
    </r>
    <r>
      <rPr>
        <b/>
        <u val="single"/>
        <strike/>
        <sz val="10"/>
        <color indexed="10"/>
        <rFont val="Arial"/>
        <family val="2"/>
      </rPr>
      <t xml:space="preserve">
</t>
    </r>
    <r>
      <rPr>
        <u val="single"/>
        <strike/>
        <sz val="10"/>
        <color indexed="10"/>
        <rFont val="Arial"/>
        <family val="2"/>
      </rPr>
      <t>If actively in Energy Deficit</t>
    </r>
    <r>
      <rPr>
        <strike/>
        <sz val="10"/>
        <color indexed="10"/>
        <rFont val="Arial"/>
        <family val="2"/>
      </rPr>
      <t xml:space="preserve">:
- Energy Component will be set to $2000 and Loss and Congestion Components will be set to $0. 
</t>
    </r>
    <r>
      <rPr>
        <u val="single"/>
        <strike/>
        <sz val="10"/>
        <color indexed="10"/>
        <rFont val="Arial"/>
        <family val="2"/>
      </rPr>
      <t>If not actively in Energy Deficit</t>
    </r>
    <r>
      <rPr>
        <strike/>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</si>
  <si>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r>
      <t xml:space="preserve">Administratively cap </t>
    </r>
    <r>
      <rPr>
        <b/>
        <u val="single"/>
        <strike/>
        <sz val="10"/>
        <color indexed="10"/>
        <rFont val="Arial"/>
        <family val="2"/>
      </rPr>
      <t>Energy Component of LMP</t>
    </r>
    <r>
      <rPr>
        <strike/>
        <sz val="10"/>
        <color indexed="10"/>
        <rFont val="Arial"/>
        <family val="2"/>
      </rPr>
      <t xml:space="preserve"> to $2000; Reserve MCPs would follow status quo capping logic (30-min = 850; PR = 1275; SR = 1700)</t>
    </r>
  </si>
  <si>
    <t>1j</t>
  </si>
  <si>
    <t>LMP-Based Circuit Breaker Components</t>
  </si>
  <si>
    <t>Triggering Mechanism</t>
  </si>
  <si>
    <t>Trigger Level</t>
  </si>
  <si>
    <t>2a</t>
  </si>
  <si>
    <t>2b</t>
  </si>
  <si>
    <t>Maximum deployment of circuit breaker in a delivery year</t>
  </si>
  <si>
    <t>$850/MWh</t>
  </si>
  <si>
    <t>I - Joint Stakeholders</t>
  </si>
  <si>
    <t>Circuit breaker trigger:  
$2,000/MWh average LMP for RTO or Active Subzone for rolling 24 hour period</t>
  </si>
  <si>
    <t>Average Total LMP &gt;= $2,000/MWh for RTO or Active Subzone</t>
  </si>
  <si>
    <t>1ja</t>
  </si>
  <si>
    <t>1jb</t>
  </si>
  <si>
    <t>1jc</t>
  </si>
  <si>
    <t>1jd</t>
  </si>
  <si>
    <t>1k</t>
  </si>
  <si>
    <t>1ka</t>
  </si>
  <si>
    <t>1kb</t>
  </si>
  <si>
    <t>Shortage Events</t>
  </si>
  <si>
    <t>None</t>
  </si>
  <si>
    <t>Synchronized Reserve or Primary Reserve (including combinations of hours of these two products)</t>
  </si>
  <si>
    <t>Lasts from point of trigger until termination of shortage event.  Status Quo for existing shortage event termination</t>
  </si>
  <si>
    <t>Generator paid uplift if LMP too low to cover generator cost-based offer.</t>
  </si>
  <si>
    <t>PJM's Forecasted System Conditions Do Not Result in Expected Shortage Pricing at $12,000/MWh level</t>
  </si>
  <si>
    <t>As soon as emergency action is declared for any amount of time,
Active Emergency actions: (Max gen alert, Manual load dump, Voltage reduction, pre-emergency or emergency demand response)
Catastrophic force majeure
Includes local issues, would go into effect for RTO and subzone in all cases.</t>
  </si>
  <si>
    <t>5 Consecutive Business Days without the event triggers being met</t>
  </si>
  <si>
    <t>Only use one ORDC penalty factor in LMP: Only one penalty factor applies to LMP as a reserve market opportunity cost. No additivity.
All reserve prices are capped at $850 per MW. No additivity.
No use of limit control less than 100% in RT SCED and LPC. 
No virtuals.</t>
  </si>
  <si>
    <t>Reserve prices and Reserve price effect on LMP</t>
  </si>
  <si>
    <t>No stacking</t>
  </si>
  <si>
    <t>J - DTE Energy Trading</t>
  </si>
  <si>
    <t>Event Based</t>
  </si>
  <si>
    <t>No PJM discretion.</t>
  </si>
  <si>
    <t>RTO, MADD, Subzone according to current rules.</t>
  </si>
  <si>
    <t>Both DA and RT, individually.</t>
  </si>
  <si>
    <t>ORDC only. LMP caps will apply according to existing rules.</t>
  </si>
  <si>
    <t>$1,000 up to $2000 plus congestion.</t>
  </si>
  <si>
    <t>$1,000 minus Energy Price, 0</t>
  </si>
  <si>
    <t>Level of Cleared Reserves Based Circuit Breaker Trigger Components</t>
  </si>
  <si>
    <t>PJM clears SR or PR Reserves less than the Reserve Requirement</t>
  </si>
  <si>
    <t>Status Quo; No CB impact to Congestion Component</t>
  </si>
  <si>
    <t>The 12 successive 5-minute intervals that equals 60 minutes, coincident with the declaration of an Emergency Procedure.</t>
  </si>
  <si>
    <t xml:space="preserve">Termination will occur when either occur: 
1) Termination of the Emergency Procedure 
OR
2) Absence of shortage conditions for 12 consecutive intervals (or 1 hour in DA) </t>
  </si>
  <si>
    <t>PJM clears SR, PR, Secondary Reserves less than the Reserve Requirement</t>
  </si>
  <si>
    <t>Synchronized Reserve, Primary Reserve, or Secondary Reserve</t>
  </si>
  <si>
    <t>Penalty cost for each reserve product (subzone or RTO) will be equal to lower of $850 or $1000-Energy Component of LMP (floored at $0) where the shortage exists</t>
  </si>
  <si>
    <t>1 Hour at Reserve Shortage Step, coincident with the declaration of an Emergency Procedure as defined in Operational Consideration Design Component below.</t>
  </si>
  <si>
    <t>Initial Trigger:  90 hours of total shortage events even if non-consecutive hours since June 1.
Subsequent Triggers: Any subsequent event during the DY to the initial event of 36 consecutive 5-minute intervals (RT) or 3 hours (DA) hours or longer</t>
  </si>
  <si>
    <t>Energy Price Based Trigger</t>
  </si>
  <si>
    <t>PJM Discretion to invoke the circuit breaker methodology if they are aware of conditions that warrant its use and have issued Emergency Procedures.</t>
  </si>
  <si>
    <t>Circuit breaker trigger:  
$1,000/MWh average LMP for any single rolling 24 hour period
or 
$850/MWh for any rolling 168 hour period (i.e., 7 days)
for RTO or Active Subzone</t>
  </si>
  <si>
    <t>PJM will administratively cap Total LMP to $850/MWh for RTO or Active Subzone      
- if Energy Component &gt;$850, Energy Component will be set to $850; no change to Loss Component; Congestion Components updated so Total LMP = $850. 
-if Energy Component &lt;$850 and Total LMP &gt; $850 then Congestion Component will be adjusted to make total LMP = $850; no change to loss component
Reserve MCPs would all be capped to $850</t>
  </si>
  <si>
    <t xml:space="preserve">Scheduled and committed on Market Based offers and 
IF (Market Based offer &gt;$850 but &lt;$1000)  
AND 
(Market Based offer &gt; Cost Based Offer) 
THEN
Resource shall be made whole on Cost Based offer 
otherwise made whole to Market Based offer
Scheduled and committed on Cost Based offers made whole to Cost Based offer  </t>
  </si>
  <si>
    <t>Same as PJM package F</t>
  </si>
  <si>
    <t>Same as PJM  package F
Implemented in RT in next 5 minute interval</t>
  </si>
  <si>
    <t>Same as PJM package F
Much like a PAI notice, the CB will be noticed on the Emergency Procedures page for informational purposes.</t>
  </si>
  <si>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trike/>
        <sz val="10"/>
        <color indexed="10"/>
        <rFont val="Arial"/>
        <family val="2"/>
      </rPr>
      <t>If actively in CB Event Trigger conditions</t>
    </r>
    <r>
      <rPr>
        <strike/>
        <sz val="10"/>
        <color indexed="10"/>
        <rFont val="Arial"/>
        <family val="2"/>
      </rPr>
      <t xml:space="preserve">:
-Energy Component will be set to $2000 and Loss and Congestion Components will be set to $0. 
</t>
    </r>
    <r>
      <rPr>
        <u val="single"/>
        <strike/>
        <sz val="10"/>
        <color indexed="10"/>
        <rFont val="Arial"/>
        <family val="2"/>
      </rPr>
      <t>If not actively in CB Event Trigger conditions</t>
    </r>
    <r>
      <rPr>
        <strike/>
        <sz val="10"/>
        <color indexed="10"/>
        <rFont val="Arial"/>
        <family val="2"/>
      </rPr>
      <t xml:space="preserve">: </t>
    </r>
    <r>
      <rPr>
        <sz val="10"/>
        <color indexed="8"/>
        <rFont val="Arial"/>
        <family val="2"/>
      </rPr>
      <t xml:space="preserve">
</t>
    </r>
    <r>
      <rPr>
        <sz val="10"/>
        <color indexed="10"/>
        <rFont val="Arial"/>
        <family val="2"/>
      </rPr>
      <t>a)</t>
    </r>
    <r>
      <rPr>
        <sz val="10"/>
        <color indexed="8"/>
        <rFont val="Arial"/>
        <family val="2"/>
      </rPr>
      <t xml:space="preserve"> if Energy Component &gt;$2000, Energy Component will be set to $2000; no change to Loss Component; Congestion Components updated so Total LMP = $2000 </t>
    </r>
    <r>
      <rPr>
        <sz val="10"/>
        <color indexed="10"/>
        <rFont val="Arial"/>
        <family val="2"/>
      </rPr>
      <t>for pnodes where Total LMP &gt; $2000 after adjusting Energy Component</t>
    </r>
    <r>
      <rPr>
        <sz val="10"/>
        <color indexed="8"/>
        <rFont val="Arial"/>
        <family val="2"/>
      </rPr>
      <t xml:space="preserve">. 
</t>
    </r>
    <r>
      <rPr>
        <sz val="10"/>
        <color indexed="10"/>
        <rFont val="Arial"/>
        <family val="2"/>
      </rPr>
      <t>b)</t>
    </r>
    <r>
      <rPr>
        <sz val="10"/>
        <color indexed="8"/>
        <rFont val="Arial"/>
        <family val="2"/>
      </rPr>
      <t xml:space="preserve"> if Energy Component &lt;</t>
    </r>
    <r>
      <rPr>
        <sz val="10"/>
        <color indexed="10"/>
        <rFont val="Arial"/>
        <family val="2"/>
      </rPr>
      <t>=</t>
    </r>
    <r>
      <rPr>
        <sz val="10"/>
        <color indexed="8"/>
        <rFont val="Arial"/>
        <family val="2"/>
      </rPr>
      <t xml:space="preserve">$2000 and Total LMP &gt; $2,000 then Congestion Component will be adjusted to make total LMP = $2000; no change to loss component </t>
    </r>
    <r>
      <rPr>
        <sz val="10"/>
        <color indexed="10"/>
        <rFont val="Arial"/>
        <family val="2"/>
      </rPr>
      <t>for pnodes where Total LMP &gt; $2000.</t>
    </r>
    <r>
      <rPr>
        <sz val="10"/>
        <color indexed="8"/>
        <rFont val="Arial"/>
        <family val="2"/>
      </rPr>
      <t xml:space="preserve">
</t>
    </r>
    <r>
      <rPr>
        <sz val="10"/>
        <color indexed="10"/>
        <rFont val="Arial"/>
        <family val="2"/>
      </rPr>
      <t>c)</t>
    </r>
    <r>
      <rPr>
        <sz val="10"/>
        <color indexed="8"/>
        <rFont val="Arial"/>
        <family val="2"/>
      </rPr>
      <t xml:space="preserve"> </t>
    </r>
    <r>
      <rPr>
        <sz val="10"/>
        <color indexed="10"/>
        <rFont val="Arial"/>
        <family val="2"/>
      </rPr>
      <t>if Energy Component &lt; $2000 and Total LMP &lt;= $2000, no changes</t>
    </r>
    <r>
      <rPr>
        <sz val="10"/>
        <color indexed="8"/>
        <rFont val="Arial"/>
        <family val="2"/>
      </rPr>
      <t xml:space="preserve">
Reserve MCPs would follow status quo capping logic (30-min = 850; PR = 1275; SR = 1700)</t>
    </r>
  </si>
  <si>
    <r>
      <t xml:space="preserve">Any of the following: 
1) Emergency Procedures Called
    </t>
    </r>
    <r>
      <rPr>
        <b/>
        <u val="single"/>
        <sz val="10"/>
        <color indexed="8"/>
        <rFont val="Arial"/>
        <family val="2"/>
      </rPr>
      <t>DA</t>
    </r>
    <r>
      <rPr>
        <sz val="10"/>
        <color indexed="8"/>
        <rFont val="Arial"/>
        <family val="2"/>
      </rPr>
      <t xml:space="preserve">: Max Gen Alert issued during </t>
    </r>
    <r>
      <rPr>
        <sz val="10"/>
        <color indexed="10"/>
        <rFont val="Arial"/>
        <family val="2"/>
      </rPr>
      <t>entire</t>
    </r>
    <r>
      <rPr>
        <sz val="10"/>
        <color indexed="8"/>
        <rFont val="Arial"/>
        <family val="2"/>
      </rPr>
      <t xml:space="preserve"> rolling </t>
    </r>
    <r>
      <rPr>
        <strike/>
        <sz val="10"/>
        <color indexed="10"/>
        <rFont val="Arial"/>
        <family val="2"/>
      </rPr>
      <t>24</t>
    </r>
    <r>
      <rPr>
        <sz val="10"/>
        <color indexed="8"/>
        <rFont val="Arial"/>
        <family val="2"/>
      </rPr>
      <t xml:space="preserve"> </t>
    </r>
    <r>
      <rPr>
        <sz val="10"/>
        <color indexed="10"/>
        <rFont val="Arial"/>
        <family val="2"/>
      </rPr>
      <t xml:space="preserve">48 </t>
    </r>
    <r>
      <rPr>
        <sz val="10"/>
        <color indexed="8"/>
        <rFont val="Arial"/>
        <family val="2"/>
      </rPr>
      <t xml:space="preserve">hour period
    </t>
    </r>
    <r>
      <rPr>
        <b/>
        <u val="single"/>
        <sz val="10"/>
        <color indexed="8"/>
        <rFont val="Arial"/>
        <family val="2"/>
      </rPr>
      <t>RT</t>
    </r>
    <r>
      <rPr>
        <sz val="10"/>
        <color indexed="8"/>
        <rFont val="Arial"/>
        <family val="2"/>
      </rPr>
      <t xml:space="preserve">: Manual Load Dump/EEA3 </t>
    </r>
    <r>
      <rPr>
        <sz val="10"/>
        <color indexed="10"/>
        <rFont val="Arial"/>
        <family val="2"/>
      </rPr>
      <t xml:space="preserve">or Voltage Reduction issued for entire last rolling 24 hour period </t>
    </r>
    <r>
      <rPr>
        <b/>
        <sz val="10"/>
        <color indexed="8"/>
        <rFont val="Arial"/>
        <family val="2"/>
      </rPr>
      <t>for active subzone or RTO Wide (essentially excludes local issues)</t>
    </r>
    <r>
      <rPr>
        <sz val="10"/>
        <color indexed="8"/>
        <rFont val="Arial"/>
        <family val="2"/>
      </rPr>
      <t xml:space="preserve">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</si>
  <si>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Any of the following: 
1) Emergency Procedures Called
    </t>
    </r>
    <r>
      <rPr>
        <b/>
        <u val="single"/>
        <sz val="10"/>
        <color indexed="8"/>
        <rFont val="Arial"/>
        <family val="2"/>
      </rPr>
      <t>DA</t>
    </r>
    <r>
      <rPr>
        <sz val="10"/>
        <color indexed="8"/>
        <rFont val="Arial"/>
        <family val="2"/>
      </rPr>
      <t xml:space="preserve">: Max Gen Alert issued during </t>
    </r>
    <r>
      <rPr>
        <sz val="10"/>
        <color indexed="10"/>
        <rFont val="Arial"/>
        <family val="2"/>
      </rPr>
      <t>entire</t>
    </r>
    <r>
      <rPr>
        <sz val="10"/>
        <color indexed="53"/>
        <rFont val="Arial"/>
        <family val="2"/>
      </rPr>
      <t xml:space="preserve"> </t>
    </r>
    <r>
      <rPr>
        <sz val="10"/>
        <color indexed="8"/>
        <rFont val="Arial"/>
        <family val="2"/>
      </rPr>
      <t xml:space="preserve">rolling </t>
    </r>
    <r>
      <rPr>
        <strike/>
        <sz val="10"/>
        <color indexed="10"/>
        <rFont val="Arial"/>
        <family val="2"/>
      </rPr>
      <t>24</t>
    </r>
    <r>
      <rPr>
        <sz val="10"/>
        <color indexed="8"/>
        <rFont val="Arial"/>
        <family val="2"/>
      </rPr>
      <t xml:space="preserve"> </t>
    </r>
    <r>
      <rPr>
        <sz val="10"/>
        <color indexed="10"/>
        <rFont val="Arial"/>
        <family val="2"/>
      </rPr>
      <t xml:space="preserve">48 </t>
    </r>
    <r>
      <rPr>
        <sz val="10"/>
        <color indexed="8"/>
        <rFont val="Arial"/>
        <family val="2"/>
      </rPr>
      <t xml:space="preserve">hour period
    </t>
    </r>
    <r>
      <rPr>
        <b/>
        <u val="single"/>
        <sz val="10"/>
        <color indexed="8"/>
        <rFont val="Arial"/>
        <family val="2"/>
      </rPr>
      <t>RT</t>
    </r>
    <r>
      <rPr>
        <sz val="10"/>
        <color indexed="8"/>
        <rFont val="Arial"/>
        <family val="2"/>
      </rPr>
      <t xml:space="preserve">: Manual Load Dump/EEA3 </t>
    </r>
    <r>
      <rPr>
        <sz val="10"/>
        <color indexed="10"/>
        <rFont val="Arial"/>
        <family val="2"/>
      </rPr>
      <t xml:space="preserve">or Voltage Reduction issued when/after the LMP trigger has been met </t>
    </r>
    <r>
      <rPr>
        <b/>
        <sz val="10"/>
        <color indexed="8"/>
        <rFont val="Arial"/>
        <family val="2"/>
      </rPr>
      <t>for active subzone or RTO Wide (essentially excludes local issues)</t>
    </r>
    <r>
      <rPr>
        <sz val="10"/>
        <color indexed="8"/>
        <rFont val="Arial"/>
        <family val="2"/>
      </rPr>
      <t xml:space="preserve">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</si>
  <si>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t>Total Reserves Shadow Price in LMP</t>
  </si>
  <si>
    <t>RTO or Subzone</t>
  </si>
  <si>
    <t>Greater than $850</t>
  </si>
  <si>
    <t>Shortage of multiple reserve constraints</t>
  </si>
  <si>
    <t>Combination of either two zones of the same product or two products for the same zone</t>
  </si>
  <si>
    <t>Any</t>
  </si>
  <si>
    <t>K - IMM2</t>
  </si>
  <si>
    <t xml:space="preserve">Phase 1:
Manual load dump or voltage reduction to maintain system reliability, as defined in M11, Section 2.8. This is an action taken to maintain power balance at the RTO or reserve zone level.
The forecasted reserves (load + net exports minus available resources) for any hour is less than the 30 minute reserve requirement, based on day ahead forecast or three hour ahead intraday forecast
Phase 2:
Manual load dump or voltage reduction to maintain system reliability, as defined in M11, Section 2.8, in effect for 24 hours or more and affecting the entire PJM footprint.
</t>
  </si>
  <si>
    <t>End of triggering event operating day</t>
  </si>
  <si>
    <r>
      <rPr>
        <sz val="10"/>
        <color indexed="10"/>
        <rFont val="Arial"/>
        <family val="2"/>
      </rPr>
      <t>"Phase 1:
Use lower penalty factors for ORDCs
Use 100 percent of the line ratings in SCED/LPC (limit control percent) that PJM is actually controlling to in operations. Do not reduce the limit control percent below 100 percent in SCED/LPC which can trigger transmission constraint penalty factors even though the actual line limit is not exceeded. Apply ambient adjusted line ratings and short term (including emergency) line ratings consistent with PJM operations. 
No virtuals.
Phase 2:
In addition to phase 1, turn off all reserve constraints and shortage pricing. There is no longer a reserve market being cleared.</t>
    </r>
    <r>
      <rPr>
        <sz val="10"/>
        <color theme="1"/>
        <rFont val="Arial"/>
        <family val="2"/>
      </rPr>
      <t xml:space="preserve">
</t>
    </r>
  </si>
  <si>
    <t>No price capping</t>
  </si>
  <si>
    <t xml:space="preserve">Phase 1:
Primary Reserve $500
Synchronized Reserve $300
30 Minute Reserve $50
Phase 2:
Primary Reserve $0
Synchronized Reserve $0
30 Minute Reserve $0
</t>
  </si>
  <si>
    <r>
      <t>Administratively cap</t>
    </r>
    <r>
      <rPr>
        <u val="single"/>
        <sz val="10"/>
        <color indexed="10"/>
        <rFont val="Arial"/>
        <family val="2"/>
      </rPr>
      <t xml:space="preserve"> Energy Component of LMP</t>
    </r>
    <r>
      <rPr>
        <sz val="10"/>
        <color indexed="10"/>
        <rFont val="Arial"/>
        <family val="2"/>
      </rPr>
      <t xml:space="preserve"> to $2000; Reserve MCPs would follow status quo capping logic (30-min = 850; PR = 1275; SR = 1700); 
Generator paid uplift if LMP too low to cover generator dispatched offer.</t>
    </r>
  </si>
  <si>
    <t>Reserve Zone.  There are two encapsulated reserve zones, and hours are counted within reserve zone to determine if triggered.  Subzone not to include non-MAD subzones smaller than two transmission zones.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</si>
</sst>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sz val="10"/>
      <color indexed="10"/>
      <name val="Arial"/>
      <family val="2"/>
    </font>
    <font>
      <strike/>
      <sz val="10"/>
      <color indexed="10"/>
      <name val="Arial"/>
      <family val="2"/>
    </font>
    <font>
      <strike/>
      <sz val="10"/>
      <color indexed="8"/>
      <name val="Arial"/>
      <family val="2"/>
    </font>
    <font>
      <b/>
      <u val="single"/>
      <sz val="10"/>
      <color indexed="8"/>
      <name val="Arial"/>
      <family val="2"/>
    </font>
    <font>
      <u val="single"/>
      <sz val="10"/>
      <color indexed="8"/>
      <name val="Arial"/>
      <family val="2"/>
    </font>
    <font>
      <b/>
      <u val="single"/>
      <strike/>
      <sz val="10"/>
      <color indexed="10"/>
      <name val="Arial"/>
      <family val="2"/>
    </font>
    <font>
      <u val="single"/>
      <strike/>
      <sz val="10"/>
      <color indexed="10"/>
      <name val="Arial"/>
      <family val="2"/>
    </font>
    <font>
      <u val="single"/>
      <sz val="10"/>
      <color indexed="10"/>
      <name val="Arial"/>
      <family val="2"/>
    </font>
    <font>
      <sz val="10"/>
      <color indexed="9"/>
      <name val="Arial"/>
      <family val="2"/>
    </font>
    <font>
      <b/>
      <sz val="10"/>
      <color indexed="9"/>
      <name val="Arial"/>
      <family val="2"/>
    </font>
    <font>
      <sz val="10"/>
      <color indexed="53"/>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trike/>
      <sz val="10"/>
      <color indexed="10"/>
      <name val="Cambria"/>
      <family val="1"/>
    </font>
    <font>
      <b/>
      <strike/>
      <sz val="14"/>
      <color indexed="10"/>
      <name val="Cambria"/>
      <family val="1"/>
    </font>
    <font>
      <b/>
      <strike/>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trike/>
      <sz val="10"/>
      <color rgb="FFFF0000"/>
      <name val="Cambria"/>
      <family val="1"/>
    </font>
    <font>
      <b/>
      <strike/>
      <sz val="14"/>
      <color rgb="FFFF0000"/>
      <name val="Cambria"/>
      <family val="1"/>
    </font>
    <font>
      <strike/>
      <sz val="10"/>
      <color rgb="FFFF0000"/>
      <name val="Arial"/>
      <family val="2"/>
    </font>
    <font>
      <b/>
      <strike/>
      <sz val="14"/>
      <color rgb="FFFF0000"/>
      <name val="Arial"/>
      <family val="2"/>
    </font>
    <font>
      <b/>
      <sz val="8"/>
      <name val="Arial"/>
      <family val="2"/>
    </font>
  </fonts>
  <fills count="63">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
      <patternFill patternType="solid">
        <fgColor theme="4"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4" fillId="38" borderId="0" applyNumberFormat="0" applyBorder="0" applyAlignment="0" applyProtection="0"/>
    <xf numFmtId="0" fontId="20" fillId="38" borderId="0" applyNumberFormat="0" applyBorder="0" applyAlignment="0" applyProtection="0"/>
    <xf numFmtId="0" fontId="44" fillId="39" borderId="0" applyNumberFormat="0" applyBorder="0" applyAlignment="0" applyProtection="0"/>
    <xf numFmtId="0" fontId="20" fillId="39" borderId="0" applyNumberFormat="0" applyBorder="0" applyAlignment="0" applyProtection="0"/>
    <xf numFmtId="0" fontId="44" fillId="40" borderId="0" applyNumberFormat="0" applyBorder="0" applyAlignment="0" applyProtection="0"/>
    <xf numFmtId="0" fontId="20" fillId="40" borderId="0" applyNumberFormat="0" applyBorder="0" applyAlignment="0" applyProtection="0"/>
    <xf numFmtId="0" fontId="44" fillId="41" borderId="0" applyNumberFormat="0" applyBorder="0" applyAlignment="0" applyProtection="0"/>
    <xf numFmtId="0" fontId="20" fillId="41" borderId="0" applyNumberFormat="0" applyBorder="0" applyAlignment="0" applyProtection="0"/>
    <xf numFmtId="0" fontId="44" fillId="42" borderId="0" applyNumberFormat="0" applyBorder="0" applyAlignment="0" applyProtection="0"/>
    <xf numFmtId="0" fontId="20" fillId="42" borderId="0" applyNumberFormat="0" applyBorder="0" applyAlignment="0" applyProtection="0"/>
    <xf numFmtId="0" fontId="44" fillId="43" borderId="0" applyNumberFormat="0" applyBorder="0" applyAlignment="0" applyProtection="0"/>
    <xf numFmtId="0" fontId="20" fillId="43" borderId="0" applyNumberFormat="0" applyBorder="0" applyAlignment="0" applyProtection="0"/>
    <xf numFmtId="0" fontId="44" fillId="44" borderId="0" applyNumberFormat="0" applyBorder="0" applyAlignment="0" applyProtection="0"/>
    <xf numFmtId="0" fontId="20" fillId="44" borderId="0" applyNumberFormat="0" applyBorder="0" applyAlignment="0" applyProtection="0"/>
    <xf numFmtId="0" fontId="44" fillId="45" borderId="0" applyNumberFormat="0" applyBorder="0" applyAlignment="0" applyProtection="0"/>
    <xf numFmtId="0" fontId="20" fillId="45" borderId="0" applyNumberFormat="0" applyBorder="0" applyAlignment="0" applyProtection="0"/>
    <xf numFmtId="0" fontId="44" fillId="46" borderId="0" applyNumberFormat="0" applyBorder="0" applyAlignment="0" applyProtection="0"/>
    <xf numFmtId="0" fontId="20" fillId="46" borderId="0" applyNumberFormat="0" applyBorder="0" applyAlignment="0" applyProtection="0"/>
    <xf numFmtId="0" fontId="44" fillId="47" borderId="0" applyNumberFormat="0" applyBorder="0" applyAlignment="0" applyProtection="0"/>
    <xf numFmtId="0" fontId="20" fillId="47" borderId="0" applyNumberFormat="0" applyBorder="0" applyAlignment="0" applyProtection="0"/>
    <xf numFmtId="0" fontId="44" fillId="48" borderId="0" applyNumberFormat="0" applyBorder="0" applyAlignment="0" applyProtection="0"/>
    <xf numFmtId="0" fontId="20" fillId="48" borderId="0" applyNumberFormat="0" applyBorder="0" applyAlignment="0" applyProtection="0"/>
    <xf numFmtId="0" fontId="44" fillId="49" borderId="0" applyNumberFormat="0" applyBorder="0" applyAlignment="0" applyProtection="0"/>
    <xf numFmtId="0" fontId="20"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1" applyNumberFormat="0" applyAlignment="0" applyProtection="0"/>
    <xf numFmtId="0" fontId="46" fillId="51" borderId="1" applyNumberFormat="0" applyAlignment="0" applyProtection="0"/>
    <xf numFmtId="0" fontId="47" fillId="52" borderId="2" applyNumberFormat="0" applyAlignment="0" applyProtection="0"/>
    <xf numFmtId="0" fontId="2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4" borderId="1" applyNumberFormat="0" applyAlignment="0" applyProtection="0"/>
    <xf numFmtId="0" fontId="55" fillId="55" borderId="1" applyNumberFormat="0" applyAlignment="0" applyProtection="0"/>
    <xf numFmtId="0" fontId="56" fillId="0" borderId="8" applyNumberFormat="0" applyFill="0" applyAlignment="0" applyProtection="0"/>
    <xf numFmtId="0" fontId="57" fillId="56" borderId="0" applyNumberFormat="0" applyBorder="0" applyAlignment="0" applyProtection="0"/>
    <xf numFmtId="0" fontId="5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58" fillId="51" borderId="10" applyNumberFormat="0" applyAlignment="0" applyProtection="0"/>
    <xf numFmtId="0" fontId="58" fillId="51" borderId="10"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5" fillId="0" borderId="11"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cellStyleXfs>
  <cellXfs count="219">
    <xf numFmtId="0" fontId="0" fillId="0" borderId="0" xfId="0" applyAlignment="1">
      <alignment/>
    </xf>
    <xf numFmtId="0" fontId="62" fillId="0" borderId="0" xfId="0" applyFont="1" applyAlignment="1">
      <alignment/>
    </xf>
    <xf numFmtId="0" fontId="62" fillId="59" borderId="0" xfId="0" applyFont="1" applyFill="1" applyAlignment="1">
      <alignment/>
    </xf>
    <xf numFmtId="0" fontId="62" fillId="59" borderId="12" xfId="0" applyFont="1" applyFill="1" applyBorder="1" applyAlignment="1">
      <alignment/>
    </xf>
    <xf numFmtId="0" fontId="6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6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3" fillId="59"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59" borderId="0" xfId="0" applyFont="1" applyFill="1" applyAlignment="1">
      <alignment horizontal="center"/>
    </xf>
    <xf numFmtId="0" fontId="60" fillId="0" borderId="0" xfId="0" applyFont="1" applyAlignment="1">
      <alignment/>
    </xf>
    <xf numFmtId="0" fontId="0" fillId="0" borderId="15" xfId="0" applyBorder="1"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0" fillId="2" borderId="16" xfId="0" applyFont="1" applyFill="1" applyBorder="1" applyAlignment="1">
      <alignment horizontal="center" vertical="center"/>
    </xf>
    <xf numFmtId="0" fontId="60" fillId="0" borderId="15" xfId="0" applyFont="1" applyBorder="1" applyAlignment="1">
      <alignment/>
    </xf>
    <xf numFmtId="0" fontId="60" fillId="0" borderId="15" xfId="0" applyFont="1" applyBorder="1" applyAlignment="1">
      <alignment wrapText="1"/>
    </xf>
    <xf numFmtId="0" fontId="61" fillId="20" borderId="14" xfId="0" applyFont="1" applyFill="1" applyBorder="1" applyAlignment="1">
      <alignment horizontal="left" vertical="center"/>
    </xf>
    <xf numFmtId="0" fontId="6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1" fillId="59" borderId="14" xfId="0" applyFont="1" applyFill="1" applyBorder="1" applyAlignment="1">
      <alignment horizontal="left" vertical="center" wrapText="1"/>
    </xf>
    <xf numFmtId="0" fontId="61" fillId="59" borderId="14" xfId="0" applyFont="1" applyFill="1" applyBorder="1" applyAlignment="1">
      <alignment horizontal="center" vertical="center" wrapText="1"/>
    </xf>
    <xf numFmtId="0" fontId="60" fillId="2" borderId="15" xfId="0" applyFont="1" applyFill="1" applyBorder="1" applyAlignment="1">
      <alignment horizontal="center" vertical="center"/>
    </xf>
    <xf numFmtId="0" fontId="6" fillId="59" borderId="17" xfId="0" applyFont="1" applyFill="1" applyBorder="1" applyAlignment="1">
      <alignment/>
    </xf>
    <xf numFmtId="0" fontId="62" fillId="59" borderId="17" xfId="0" applyFont="1" applyFill="1" applyBorder="1" applyAlignment="1">
      <alignment/>
    </xf>
    <xf numFmtId="0" fontId="67" fillId="59" borderId="17" xfId="0" applyFont="1" applyFill="1" applyBorder="1" applyAlignment="1">
      <alignment/>
    </xf>
    <xf numFmtId="0" fontId="62" fillId="59" borderId="18"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67" fillId="0" borderId="0" xfId="0" applyFont="1" applyBorder="1" applyAlignment="1">
      <alignment horizontal="left" wrapText="1"/>
    </xf>
    <xf numFmtId="0" fontId="62" fillId="0" borderId="19" xfId="0" applyFont="1" applyBorder="1" applyAlignment="1">
      <alignment horizontal="left" wrapText="1"/>
    </xf>
    <xf numFmtId="0" fontId="62" fillId="0" borderId="20" xfId="0" applyFont="1" applyBorder="1" applyAlignment="1">
      <alignment horizontal="left" wrapText="1"/>
    </xf>
    <xf numFmtId="0" fontId="62" fillId="0" borderId="21" xfId="0" applyFont="1" applyBorder="1" applyAlignment="1">
      <alignment horizontal="left" wrapText="1"/>
    </xf>
    <xf numFmtId="0" fontId="62" fillId="59" borderId="0" xfId="0" applyFont="1" applyFill="1" applyAlignment="1">
      <alignment/>
    </xf>
    <xf numFmtId="0" fontId="62"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62" fillId="0" borderId="0" xfId="0" applyFont="1" applyBorder="1" applyAlignment="1">
      <alignment/>
    </xf>
    <xf numFmtId="0" fontId="62" fillId="0" borderId="22" xfId="0" applyFont="1" applyBorder="1" applyAlignment="1">
      <alignment/>
    </xf>
    <xf numFmtId="0" fontId="0" fillId="0" borderId="0" xfId="0" applyBorder="1" applyAlignment="1">
      <alignment/>
    </xf>
    <xf numFmtId="0" fontId="62" fillId="0" borderId="23" xfId="0" applyFont="1" applyBorder="1" applyAlignment="1">
      <alignment/>
    </xf>
    <xf numFmtId="0" fontId="62" fillId="0" borderId="24" xfId="0" applyFont="1" applyBorder="1" applyAlignment="1">
      <alignment/>
    </xf>
    <xf numFmtId="0" fontId="4" fillId="0" borderId="0" xfId="0" applyFont="1" applyFill="1" applyAlignment="1">
      <alignment wrapText="1"/>
    </xf>
    <xf numFmtId="0" fontId="44" fillId="0" borderId="0" xfId="0" applyFont="1" applyFill="1" applyAlignment="1">
      <alignment wrapText="1"/>
    </xf>
    <xf numFmtId="0" fontId="66" fillId="59" borderId="0" xfId="0" applyFont="1" applyFill="1" applyAlignment="1">
      <alignment horizontal="left"/>
    </xf>
    <xf numFmtId="0" fontId="65" fillId="59" borderId="0" xfId="0" applyFont="1" applyFill="1" applyAlignment="1">
      <alignment horizontal="left"/>
    </xf>
    <xf numFmtId="0" fontId="64"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169" fontId="0" fillId="0" borderId="0" xfId="83" applyNumberFormat="1" applyFont="1" applyFill="1" applyAlignment="1">
      <alignment wrapText="1"/>
    </xf>
    <xf numFmtId="0" fontId="66" fillId="59" borderId="0" xfId="0" applyFont="1" applyFill="1" applyAlignment="1">
      <alignment horizontal="center"/>
    </xf>
    <xf numFmtId="0" fontId="0" fillId="0" borderId="0" xfId="0" applyFont="1" applyAlignment="1">
      <alignment/>
    </xf>
    <xf numFmtId="0" fontId="0" fillId="60" borderId="0" xfId="0" applyFont="1" applyFill="1" applyAlignment="1">
      <alignment horizontal="center" wrapText="1"/>
    </xf>
    <xf numFmtId="0" fontId="0" fillId="60" borderId="0" xfId="0" applyFont="1" applyFill="1" applyAlignment="1">
      <alignment wrapText="1"/>
    </xf>
    <xf numFmtId="0" fontId="4" fillId="60" borderId="0" xfId="0" applyFont="1" applyFill="1" applyAlignment="1">
      <alignment wrapText="1"/>
    </xf>
    <xf numFmtId="0" fontId="4" fillId="60" borderId="0" xfId="0" applyFont="1" applyFill="1" applyAlignment="1">
      <alignment wrapText="1"/>
    </xf>
    <xf numFmtId="0" fontId="0" fillId="60" borderId="0" xfId="0" applyFill="1" applyAlignment="1">
      <alignment wrapText="1"/>
    </xf>
    <xf numFmtId="0" fontId="0" fillId="0" borderId="0" xfId="0" applyFont="1" applyAlignment="1">
      <alignment horizontal="left" wrapText="1"/>
    </xf>
    <xf numFmtId="0" fontId="0" fillId="60" borderId="0" xfId="0" applyFont="1" applyFill="1" applyBorder="1" applyAlignment="1">
      <alignment wrapText="1"/>
    </xf>
    <xf numFmtId="0" fontId="0" fillId="0" borderId="0" xfId="0" applyFont="1" applyAlignment="1">
      <alignment/>
    </xf>
    <xf numFmtId="0" fontId="61" fillId="0" borderId="0" xfId="0" applyFont="1" applyAlignment="1">
      <alignment horizontal="left" wrapText="1"/>
    </xf>
    <xf numFmtId="0" fontId="0" fillId="59" borderId="14" xfId="0" applyFont="1" applyFill="1" applyBorder="1" applyAlignment="1">
      <alignment horizontal="left" vertical="center" wrapText="1"/>
    </xf>
    <xf numFmtId="0" fontId="0" fillId="49" borderId="0" xfId="0" applyFont="1" applyFill="1" applyAlignment="1">
      <alignment wrapText="1"/>
    </xf>
    <xf numFmtId="14" fontId="0" fillId="49" borderId="0" xfId="0" applyNumberFormat="1" applyFont="1" applyFill="1" applyAlignment="1">
      <alignment wrapText="1"/>
    </xf>
    <xf numFmtId="0" fontId="4" fillId="49" borderId="0" xfId="0" applyFont="1" applyFill="1" applyAlignment="1">
      <alignment wrapText="1"/>
    </xf>
    <xf numFmtId="0" fontId="4" fillId="49" borderId="0" xfId="0" applyFont="1" applyFill="1" applyAlignment="1">
      <alignment wrapText="1"/>
    </xf>
    <xf numFmtId="0" fontId="0" fillId="49" borderId="0" xfId="0" applyFill="1" applyAlignment="1">
      <alignment wrapText="1"/>
    </xf>
    <xf numFmtId="0" fontId="60" fillId="49" borderId="0" xfId="0" applyFont="1" applyFill="1" applyAlignment="1">
      <alignment horizontal="left"/>
    </xf>
    <xf numFmtId="0" fontId="60" fillId="49" borderId="0" xfId="0" applyFont="1" applyFill="1" applyBorder="1" applyAlignment="1">
      <alignment wrapText="1"/>
    </xf>
    <xf numFmtId="0" fontId="44" fillId="49" borderId="0" xfId="0" applyFont="1" applyFill="1" applyAlignment="1">
      <alignment wrapText="1"/>
    </xf>
    <xf numFmtId="0" fontId="61" fillId="0" borderId="0" xfId="0" applyFont="1" applyAlignment="1">
      <alignment wrapText="1"/>
    </xf>
    <xf numFmtId="0" fontId="60" fillId="49" borderId="0" xfId="0" applyFont="1" applyFill="1" applyBorder="1" applyAlignment="1">
      <alignment/>
    </xf>
    <xf numFmtId="0" fontId="0" fillId="60" borderId="0" xfId="0" applyFont="1" applyFill="1" applyBorder="1" applyAlignment="1">
      <alignment/>
    </xf>
    <xf numFmtId="0" fontId="0" fillId="0" borderId="0" xfId="0" applyFont="1" applyFill="1" applyAlignment="1">
      <alignment wrapText="1"/>
    </xf>
    <xf numFmtId="169" fontId="0" fillId="0" borderId="0" xfId="83" applyNumberFormat="1" applyFont="1" applyFill="1" applyAlignment="1">
      <alignment wrapText="1"/>
    </xf>
    <xf numFmtId="14" fontId="61" fillId="0" borderId="0" xfId="0" applyNumberFormat="1" applyFont="1" applyAlignment="1">
      <alignment wrapText="1"/>
    </xf>
    <xf numFmtId="169" fontId="0" fillId="0" borderId="0" xfId="83" applyNumberFormat="1" applyFont="1" applyFill="1" applyAlignment="1">
      <alignment wrapText="1"/>
    </xf>
    <xf numFmtId="6" fontId="0" fillId="0" borderId="0" xfId="0" applyNumberFormat="1" applyFont="1" applyAlignment="1">
      <alignment horizontal="left" wrapText="1"/>
    </xf>
    <xf numFmtId="14" fontId="68" fillId="0" borderId="0" xfId="0" applyNumberFormat="1" applyFont="1" applyAlignment="1">
      <alignment wrapText="1"/>
    </xf>
    <xf numFmtId="14" fontId="68" fillId="49" borderId="0" xfId="0" applyNumberFormat="1" applyFont="1" applyFill="1" applyAlignment="1">
      <alignment wrapText="1"/>
    </xf>
    <xf numFmtId="0" fontId="68" fillId="0" borderId="0" xfId="0" applyFont="1" applyAlignment="1">
      <alignment horizontal="left" wrapText="1"/>
    </xf>
    <xf numFmtId="0" fontId="0" fillId="0" borderId="0" xfId="0" applyAlignment="1">
      <alignment/>
    </xf>
    <xf numFmtId="0" fontId="69" fillId="0" borderId="15" xfId="0" applyFont="1" applyBorder="1" applyAlignment="1">
      <alignment vertical="center" wrapText="1"/>
    </xf>
    <xf numFmtId="0" fontId="0" fillId="0" borderId="15" xfId="0" applyBorder="1" applyAlignment="1">
      <alignment wrapText="1"/>
    </xf>
    <xf numFmtId="0" fontId="69" fillId="0" borderId="15" xfId="0" applyFont="1" applyBorder="1" applyAlignment="1">
      <alignment/>
    </xf>
    <xf numFmtId="0" fontId="0" fillId="0" borderId="0" xfId="0" applyAlignment="1">
      <alignment/>
    </xf>
    <xf numFmtId="0" fontId="61" fillId="0" borderId="0" xfId="0" applyFont="1" applyAlignment="1">
      <alignment/>
    </xf>
    <xf numFmtId="0" fontId="61" fillId="0" borderId="15" xfId="0" applyFont="1" applyBorder="1" applyAlignment="1">
      <alignment/>
    </xf>
    <xf numFmtId="0" fontId="61" fillId="0" borderId="15" xfId="0" applyFont="1" applyBorder="1" applyAlignment="1">
      <alignment wrapText="1"/>
    </xf>
    <xf numFmtId="0" fontId="61" fillId="0" borderId="0" xfId="0" applyFont="1" applyAlignment="1">
      <alignment horizontal="center" wrapText="1"/>
    </xf>
    <xf numFmtId="0" fontId="61" fillId="0" borderId="0" xfId="0" applyFont="1" applyFill="1" applyAlignment="1">
      <alignment wrapText="1"/>
    </xf>
    <xf numFmtId="0" fontId="61" fillId="0" borderId="0" xfId="0" applyFont="1" applyAlignment="1">
      <alignment/>
    </xf>
    <xf numFmtId="0" fontId="65" fillId="59" borderId="0" xfId="0" applyFont="1" applyFill="1" applyAlignment="1">
      <alignment horizontal="center"/>
    </xf>
    <xf numFmtId="0" fontId="66" fillId="59" borderId="0" xfId="0" applyFont="1" applyFill="1" applyAlignment="1">
      <alignment horizontal="center"/>
    </xf>
    <xf numFmtId="0" fontId="44" fillId="61" borderId="0" xfId="0" applyFont="1" applyFill="1" applyAlignment="1">
      <alignment horizontal="center" wrapText="1"/>
    </xf>
    <xf numFmtId="0" fontId="0" fillId="0" borderId="25" xfId="0" applyFont="1" applyFill="1" applyBorder="1" applyAlignment="1">
      <alignment wrapText="1"/>
    </xf>
    <xf numFmtId="0" fontId="70" fillId="0" borderId="0" xfId="0" applyFont="1" applyAlignment="1">
      <alignment/>
    </xf>
    <xf numFmtId="0" fontId="71" fillId="59" borderId="0" xfId="0" applyFont="1" applyFill="1" applyAlignment="1">
      <alignment horizontal="center"/>
    </xf>
    <xf numFmtId="0" fontId="70" fillId="0" borderId="0" xfId="0" applyFont="1" applyAlignment="1">
      <alignment wrapText="1"/>
    </xf>
    <xf numFmtId="14" fontId="72" fillId="0" borderId="0" xfId="0" applyNumberFormat="1" applyFont="1" applyAlignment="1">
      <alignment wrapText="1"/>
    </xf>
    <xf numFmtId="0" fontId="72" fillId="49" borderId="0" xfId="0" applyFont="1" applyFill="1" applyAlignment="1">
      <alignment wrapText="1"/>
    </xf>
    <xf numFmtId="0" fontId="72" fillId="0" borderId="0" xfId="0" applyFont="1" applyAlignment="1">
      <alignment wrapText="1"/>
    </xf>
    <xf numFmtId="0" fontId="72" fillId="0" borderId="0" xfId="0" applyFont="1" applyAlignment="1">
      <alignment horizontal="left" wrapText="1"/>
    </xf>
    <xf numFmtId="0" fontId="72" fillId="0" borderId="0" xfId="0" applyFont="1" applyAlignment="1">
      <alignment/>
    </xf>
    <xf numFmtId="0" fontId="73" fillId="59" borderId="0" xfId="0" applyFont="1" applyFill="1" applyAlignment="1">
      <alignment horizontal="center"/>
    </xf>
    <xf numFmtId="0" fontId="65" fillId="59" borderId="0" xfId="0" applyFont="1" applyFill="1" applyAlignment="1">
      <alignment horizontal="center"/>
    </xf>
    <xf numFmtId="0" fontId="44" fillId="61" borderId="0" xfId="0" applyFont="1" applyFill="1" applyAlignment="1">
      <alignment horizontal="center" wrapText="1"/>
    </xf>
    <xf numFmtId="0" fontId="61" fillId="49" borderId="0" xfId="0" applyFont="1" applyFill="1" applyAlignment="1">
      <alignment wrapText="1"/>
    </xf>
    <xf numFmtId="0" fontId="0" fillId="0" borderId="0" xfId="0" applyFill="1" applyAlignment="1">
      <alignment/>
    </xf>
    <xf numFmtId="0" fontId="62" fillId="0" borderId="0" xfId="0" applyFont="1" applyFill="1" applyAlignment="1">
      <alignment/>
    </xf>
    <xf numFmtId="0" fontId="0" fillId="0" borderId="0" xfId="0" applyFill="1" applyAlignment="1">
      <alignment wrapText="1"/>
    </xf>
    <xf numFmtId="0" fontId="0" fillId="0" borderId="0" xfId="0" applyFont="1" applyFill="1" applyAlignment="1">
      <alignment horizontal="left" wrapText="1"/>
    </xf>
    <xf numFmtId="0" fontId="61" fillId="0" borderId="0" xfId="0" applyFont="1" applyAlignment="1">
      <alignment horizontal="left" wrapText="1"/>
    </xf>
    <xf numFmtId="0" fontId="61" fillId="0" borderId="0" xfId="0" applyFont="1" applyAlignment="1">
      <alignment horizontal="left" wrapText="1"/>
    </xf>
    <xf numFmtId="0" fontId="61" fillId="0" borderId="0" xfId="0" applyFont="1" applyAlignment="1">
      <alignment wrapText="1"/>
    </xf>
    <xf numFmtId="0" fontId="65" fillId="59" borderId="0" xfId="0" applyFont="1" applyFill="1" applyAlignment="1">
      <alignment horizontal="center"/>
    </xf>
    <xf numFmtId="0" fontId="0" fillId="0" borderId="0" xfId="0" applyAlignment="1">
      <alignment/>
    </xf>
    <xf numFmtId="0" fontId="61" fillId="61" borderId="0" xfId="0" applyFont="1" applyFill="1" applyAlignment="1">
      <alignment horizontal="center" wrapText="1"/>
    </xf>
    <xf numFmtId="0" fontId="61" fillId="0" borderId="0" xfId="0" applyFont="1" applyFill="1" applyAlignment="1">
      <alignment/>
    </xf>
    <xf numFmtId="0" fontId="61" fillId="0" borderId="0" xfId="102" applyFont="1" applyFill="1" applyAlignment="1">
      <alignment horizontal="left" wrapText="1"/>
      <protection/>
    </xf>
    <xf numFmtId="0" fontId="0" fillId="0" borderId="0" xfId="0" applyAlignment="1">
      <alignment/>
    </xf>
    <xf numFmtId="0" fontId="0" fillId="0" borderId="0" xfId="0" applyFont="1" applyAlignment="1">
      <alignment wrapText="1"/>
    </xf>
    <xf numFmtId="0" fontId="65" fillId="59" borderId="0" xfId="0" applyFont="1" applyFill="1" applyAlignment="1">
      <alignment horizontal="center"/>
    </xf>
    <xf numFmtId="14" fontId="0" fillId="0" borderId="0" xfId="0" applyNumberFormat="1" applyFont="1" applyAlignment="1">
      <alignment wrapText="1"/>
    </xf>
    <xf numFmtId="0" fontId="0" fillId="49" borderId="0" xfId="0" applyFont="1" applyFill="1" applyAlignment="1">
      <alignment wrapText="1"/>
    </xf>
    <xf numFmtId="0" fontId="61" fillId="0" borderId="0" xfId="0" applyFont="1" applyAlignment="1">
      <alignment wrapText="1"/>
    </xf>
    <xf numFmtId="0" fontId="61" fillId="0" borderId="0" xfId="0" applyFont="1" applyAlignment="1">
      <alignment/>
    </xf>
    <xf numFmtId="0" fontId="44" fillId="61"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61" fillId="0" borderId="0" xfId="0" applyFont="1" applyAlignment="1">
      <alignment horizontal="left" wrapText="1"/>
    </xf>
    <xf numFmtId="0" fontId="0" fillId="0" borderId="0" xfId="0" applyAlignment="1">
      <alignment/>
    </xf>
    <xf numFmtId="0" fontId="64" fillId="0" borderId="0" xfId="0" applyFont="1" applyFill="1" applyAlignment="1">
      <alignment horizontal="left" vertical="top"/>
    </xf>
    <xf numFmtId="0" fontId="0" fillId="0" borderId="0" xfId="0" applyFont="1" applyAlignment="1">
      <alignment/>
    </xf>
    <xf numFmtId="0" fontId="61" fillId="0" borderId="0" xfId="0" applyFont="1" applyAlignment="1">
      <alignment wrapText="1"/>
    </xf>
    <xf numFmtId="0" fontId="61" fillId="0" borderId="0" xfId="0" applyFont="1" applyAlignment="1">
      <alignment/>
    </xf>
    <xf numFmtId="0" fontId="70" fillId="0" borderId="0" xfId="0" applyFont="1" applyAlignment="1">
      <alignment/>
    </xf>
    <xf numFmtId="0" fontId="72" fillId="0" borderId="0" xfId="0" applyFont="1" applyAlignment="1">
      <alignment/>
    </xf>
    <xf numFmtId="0" fontId="0" fillId="0" borderId="0" xfId="0" applyFont="1" applyAlignment="1">
      <alignment horizontal="center" vertical="top" wrapText="1"/>
    </xf>
    <xf numFmtId="0" fontId="0" fillId="0" borderId="0" xfId="0" applyFont="1" applyAlignment="1">
      <alignment horizontal="left" vertical="top" wrapText="1"/>
    </xf>
    <xf numFmtId="0" fontId="68" fillId="0" borderId="0" xfId="0" applyFont="1" applyAlignment="1">
      <alignment horizontal="left" vertical="top" wrapText="1"/>
    </xf>
    <xf numFmtId="0" fontId="61" fillId="0" borderId="0" xfId="0" applyFont="1" applyAlignment="1">
      <alignment horizontal="left" vertical="top" wrapText="1"/>
    </xf>
    <xf numFmtId="0" fontId="72"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vertical="top" wrapText="1"/>
    </xf>
    <xf numFmtId="0" fontId="68" fillId="0" borderId="0" xfId="0" applyFont="1" applyAlignment="1">
      <alignment vertical="top" wrapText="1"/>
    </xf>
    <xf numFmtId="0" fontId="72" fillId="0" borderId="0" xfId="0" applyFont="1" applyAlignment="1">
      <alignment vertical="top" wrapText="1"/>
    </xf>
    <xf numFmtId="0" fontId="61" fillId="62" borderId="25" xfId="102" applyFont="1" applyFill="1" applyBorder="1" applyAlignment="1">
      <alignment vertical="top" wrapText="1"/>
      <protection/>
    </xf>
    <xf numFmtId="0" fontId="61" fillId="0" borderId="0" xfId="0" applyFont="1" applyAlignment="1">
      <alignment vertical="top" wrapText="1"/>
    </xf>
    <xf numFmtId="0" fontId="0" fillId="0" borderId="0" xfId="0" applyFont="1" applyFill="1" applyAlignment="1">
      <alignment vertical="top" wrapText="1"/>
    </xf>
    <xf numFmtId="0" fontId="61" fillId="0" borderId="0" xfId="102" applyFont="1" applyFill="1" applyAlignment="1">
      <alignment horizontal="left" vertical="top" wrapText="1"/>
      <protection/>
    </xf>
    <xf numFmtId="0" fontId="61" fillId="62" borderId="25" xfId="102" applyFont="1" applyFill="1" applyBorder="1" applyAlignment="1">
      <alignment horizontal="left" vertical="top" wrapText="1"/>
      <protection/>
    </xf>
    <xf numFmtId="0" fontId="60" fillId="60" borderId="0" xfId="0" applyFont="1" applyFill="1" applyAlignment="1">
      <alignment horizontal="center" vertical="top" wrapText="1"/>
    </xf>
    <xf numFmtId="0" fontId="60" fillId="60" borderId="0" xfId="0" applyFont="1" applyFill="1" applyBorder="1" applyAlignment="1">
      <alignment vertical="top"/>
    </xf>
    <xf numFmtId="0" fontId="0" fillId="60" borderId="0" xfId="0" applyFont="1" applyFill="1" applyAlignment="1">
      <alignment vertical="top" wrapText="1"/>
    </xf>
    <xf numFmtId="0" fontId="68" fillId="60" borderId="0" xfId="0" applyFont="1" applyFill="1" applyAlignment="1">
      <alignment vertical="top" wrapText="1"/>
    </xf>
    <xf numFmtId="0" fontId="72" fillId="60" borderId="0" xfId="0" applyFont="1" applyFill="1" applyAlignment="1">
      <alignment vertical="top" wrapText="1"/>
    </xf>
    <xf numFmtId="0" fontId="61" fillId="60" borderId="0" xfId="0" applyFont="1" applyFill="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169" fontId="68" fillId="0" borderId="0" xfId="83" applyNumberFormat="1" applyFont="1" applyFill="1" applyAlignment="1">
      <alignment vertical="top" wrapText="1"/>
    </xf>
    <xf numFmtId="0" fontId="61" fillId="0" borderId="0" xfId="0" applyFont="1" applyFill="1" applyAlignment="1">
      <alignment horizontal="left" vertical="top" wrapText="1"/>
    </xf>
    <xf numFmtId="0" fontId="61" fillId="62" borderId="26" xfId="102" applyFont="1" applyFill="1" applyBorder="1" applyAlignment="1">
      <alignment vertical="top" wrapText="1"/>
      <protection/>
    </xf>
    <xf numFmtId="0" fontId="60" fillId="49" borderId="0" xfId="0" applyFont="1" applyFill="1" applyBorder="1" applyAlignment="1">
      <alignment vertical="top"/>
    </xf>
    <xf numFmtId="0" fontId="0" fillId="49" borderId="0" xfId="0" applyFont="1" applyFill="1" applyAlignment="1">
      <alignment vertical="top" wrapText="1"/>
    </xf>
    <xf numFmtId="0" fontId="68" fillId="49" borderId="0" xfId="0" applyFont="1" applyFill="1" applyAlignment="1">
      <alignment vertical="top" wrapText="1"/>
    </xf>
    <xf numFmtId="0" fontId="72" fillId="49" borderId="0" xfId="0" applyFont="1" applyFill="1" applyAlignment="1">
      <alignment vertical="top" wrapText="1"/>
    </xf>
    <xf numFmtId="0" fontId="61" fillId="49" borderId="0" xfId="0" applyFont="1" applyFill="1" applyAlignment="1">
      <alignment vertical="top" wrapText="1"/>
    </xf>
    <xf numFmtId="0" fontId="0" fillId="0" borderId="0" xfId="102" applyFont="1" applyAlignment="1">
      <alignment horizontal="left" vertical="top" wrapText="1"/>
      <protection/>
    </xf>
    <xf numFmtId="0" fontId="61" fillId="0" borderId="0" xfId="102" applyFont="1" applyAlignment="1">
      <alignment horizontal="left" vertical="top" wrapText="1"/>
      <protection/>
    </xf>
    <xf numFmtId="6" fontId="61" fillId="0" borderId="0" xfId="0" applyNumberFormat="1" applyFont="1" applyAlignment="1">
      <alignment horizontal="left" vertical="top" wrapText="1"/>
    </xf>
    <xf numFmtId="6" fontId="72" fillId="0" borderId="0" xfId="0" applyNumberFormat="1" applyFont="1" applyAlignment="1">
      <alignment horizontal="left" vertical="top" wrapText="1"/>
    </xf>
    <xf numFmtId="6" fontId="0" fillId="0" borderId="0" xfId="0" applyNumberFormat="1" applyFont="1" applyAlignment="1">
      <alignment horizontal="left" vertical="top" wrapText="1"/>
    </xf>
    <xf numFmtId="6" fontId="0" fillId="0" borderId="0" xfId="102" applyNumberFormat="1" applyFont="1" applyAlignment="1">
      <alignment horizontal="left" vertical="top" wrapText="1"/>
      <protection/>
    </xf>
    <xf numFmtId="6" fontId="61" fillId="0" borderId="0" xfId="102" applyNumberFormat="1" applyFont="1" applyAlignment="1">
      <alignment horizontal="left" vertical="top" wrapText="1"/>
      <protection/>
    </xf>
    <xf numFmtId="0" fontId="4" fillId="0" borderId="0" xfId="0" applyFont="1" applyBorder="1" applyAlignment="1">
      <alignment vertical="top" wrapText="1"/>
    </xf>
    <xf numFmtId="0" fontId="0" fillId="0" borderId="0" xfId="102" applyFont="1" applyAlignment="1">
      <alignment vertical="top" wrapText="1"/>
      <protection/>
    </xf>
    <xf numFmtId="0" fontId="61" fillId="0" borderId="0" xfId="102" applyFont="1" applyAlignment="1">
      <alignment vertical="top" wrapText="1"/>
      <protection/>
    </xf>
    <xf numFmtId="0" fontId="44" fillId="0" borderId="0" xfId="0" applyFont="1" applyFill="1" applyAlignment="1">
      <alignment vertical="top" wrapText="1"/>
    </xf>
    <xf numFmtId="0" fontId="0" fillId="0" borderId="0" xfId="0" applyFont="1" applyBorder="1" applyAlignment="1">
      <alignment vertical="top" wrapText="1"/>
    </xf>
    <xf numFmtId="0" fontId="64" fillId="0" borderId="0" xfId="0" applyFont="1" applyFill="1" applyAlignment="1">
      <alignment horizontal="center" vertical="top"/>
    </xf>
    <xf numFmtId="0" fontId="65" fillId="59" borderId="0" xfId="0" applyFont="1" applyFill="1" applyAlignment="1">
      <alignment horizontal="center"/>
    </xf>
    <xf numFmtId="0" fontId="66" fillId="59" borderId="0" xfId="0" applyFont="1" applyFill="1" applyAlignment="1">
      <alignment horizontal="center"/>
    </xf>
    <xf numFmtId="0" fontId="0" fillId="0" borderId="15" xfId="0" applyBorder="1" applyAlignment="1">
      <alignment horizontal="center" vertical="center"/>
    </xf>
    <xf numFmtId="0" fontId="44" fillId="61" borderId="0" xfId="0" applyFont="1" applyFill="1" applyAlignment="1">
      <alignment horizontal="center" wrapText="1"/>
    </xf>
    <xf numFmtId="0" fontId="60" fillId="2" borderId="16" xfId="0" applyFont="1" applyFill="1" applyBorder="1" applyAlignment="1">
      <alignment horizontal="center" vertical="center"/>
    </xf>
    <xf numFmtId="0" fontId="0" fillId="59"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Alignment="1">
      <alignment/>
    </xf>
  </cellXfs>
  <cellStyles count="10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Currency 2" xfId="85"/>
    <cellStyle name="Explanatory Text" xfId="86"/>
    <cellStyle name="Followed Hyperlink" xfId="87"/>
    <cellStyle name="Good" xfId="88"/>
    <cellStyle name="Good 2" xfId="89"/>
    <cellStyle name="Heading 1" xfId="90"/>
    <cellStyle name="Heading 2" xfId="91"/>
    <cellStyle name="Heading 2 2" xfId="92"/>
    <cellStyle name="Heading 2 2 2" xfId="93"/>
    <cellStyle name="Heading 3" xfId="94"/>
    <cellStyle name="Heading 4" xfId="95"/>
    <cellStyle name="Hyperlink" xfId="96"/>
    <cellStyle name="Input" xfId="97"/>
    <cellStyle name="Input 2" xfId="98"/>
    <cellStyle name="Linked Cell" xfId="99"/>
    <cellStyle name="Neutral" xfId="100"/>
    <cellStyle name="Neutral 2" xfId="101"/>
    <cellStyle name="Normal 2" xfId="102"/>
    <cellStyle name="Note" xfId="103"/>
    <cellStyle name="Note 2" xfId="104"/>
    <cellStyle name="Output" xfId="105"/>
    <cellStyle name="Output 2" xfId="106"/>
    <cellStyle name="Percent" xfId="107"/>
    <cellStyle name="Title" xfId="108"/>
    <cellStyle name="Title 2" xfId="109"/>
    <cellStyle name="Total" xfId="110"/>
    <cellStyle name="Total 2" xfId="111"/>
    <cellStyle name="Warning Text" xfId="112"/>
    <cellStyle name="Warning Text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191250" y="38100"/>
          <a:ext cx="57150" cy="466725"/>
        </a:xfrm>
        <a:prstGeom prst="rect">
          <a:avLst/>
        </a:prstGeom>
        <a:noFill/>
        <a:ln w="9525" cmpd="sng">
          <a:noFill/>
        </a:ln>
      </xdr:spPr>
    </xdr:pic>
    <xdr:clientData/>
  </xdr:twoCellAnchor>
  <xdr:twoCellAnchor>
    <xdr:from>
      <xdr:col>4</xdr:col>
      <xdr:colOff>1438275</xdr:colOff>
      <xdr:row>0</xdr:row>
      <xdr:rowOff>38100</xdr:rowOff>
    </xdr:from>
    <xdr:to>
      <xdr:col>5</xdr:col>
      <xdr:colOff>57150</xdr:colOff>
      <xdr:row>2</xdr:row>
      <xdr:rowOff>19050</xdr:rowOff>
    </xdr:to>
    <xdr:pic>
      <xdr:nvPicPr>
        <xdr:cNvPr id="2" name="Picture 1" descr="logo-addison"/>
        <xdr:cNvPicPr preferRelativeResize="1">
          <a:picLocks noChangeAspect="1"/>
        </xdr:cNvPicPr>
      </xdr:nvPicPr>
      <xdr:blipFill>
        <a:blip r:embed="rId1"/>
        <a:stretch>
          <a:fillRect/>
        </a:stretch>
      </xdr:blipFill>
      <xdr:spPr>
        <a:xfrm>
          <a:off x="6191250" y="38100"/>
          <a:ext cx="57150" cy="466725"/>
        </a:xfrm>
        <a:prstGeom prst="rect">
          <a:avLst/>
        </a:prstGeom>
        <a:noFill/>
        <a:ln w="9525" cmpd="sng">
          <a:noFill/>
        </a:ln>
      </xdr:spPr>
    </xdr:pic>
    <xdr:clientData/>
  </xdr:twoCellAnchor>
  <xdr:oneCellAnchor>
    <xdr:from>
      <xdr:col>9</xdr:col>
      <xdr:colOff>647700</xdr:colOff>
      <xdr:row>11</xdr:row>
      <xdr:rowOff>1771650</xdr:rowOff>
    </xdr:from>
    <xdr:ext cx="180975" cy="276225"/>
    <xdr:sp fLocksText="0">
      <xdr:nvSpPr>
        <xdr:cNvPr id="3" name="TextBox 1"/>
        <xdr:cNvSpPr txBox="1">
          <a:spLocks noChangeArrowheads="1"/>
        </xdr:cNvSpPr>
      </xdr:nvSpPr>
      <xdr:spPr>
        <a:xfrm>
          <a:off x="8277225" y="7115175"/>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eatoa\AppData\Roaming\OpenText\OTEdit\EC_cera\c206385447\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84" name="Table1985" displayName="Table1985" ref="A6:L55" comment="" totalsRowShown="0">
  <autoFilter ref="A6:L5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155" name="Table198589" displayName="Table198589" ref="A6:O59" comment="" totalsRowShown="0">
  <autoFilter ref="A6:O59"/>
  <tableColumns count="15">
    <tableColumn id="9" name="#"/>
    <tableColumn id="1" name="Design Components1"/>
    <tableColumn id="2" name="Priority"/>
    <tableColumn id="8" name="Status Quo"/>
    <tableColumn id="3" name="A"/>
    <tableColumn id="4" name="B- Calpine"/>
    <tableColumn id="5" name="C - PJM"/>
    <tableColumn id="6" name="D - PJM"/>
    <tableColumn id="7" name="E - PJM"/>
    <tableColumn id="14" name="F - PJM"/>
    <tableColumn id="10" name="G - PJM"/>
    <tableColumn id="16" name="H - IMM"/>
    <tableColumn id="17" name="I - Joint Stakeholders"/>
    <tableColumn id="18" name="J - DTE Energy Trading"/>
    <tableColumn id="20" name="K - IMM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08" t="str">
        <f>Setup!A2</f>
        <v>Energy Price Formation Senior Task Force</v>
      </c>
      <c r="B1" s="208"/>
      <c r="C1" s="218"/>
      <c r="D1" s="218"/>
      <c r="E1" s="218"/>
      <c r="F1" s="218"/>
      <c r="G1" s="218"/>
      <c r="H1" s="218"/>
      <c r="I1" s="218"/>
      <c r="J1" s="218"/>
    </row>
    <row r="2" spans="1:10" s="33" customFormat="1" ht="18">
      <c r="A2" s="209" t="str">
        <f>Setup!A5</f>
        <v>Operating Demand Curve &amp; Transmission Constraint Penalty Factors</v>
      </c>
      <c r="B2" s="209"/>
      <c r="C2" s="218"/>
      <c r="D2" s="218"/>
      <c r="E2" s="218"/>
      <c r="F2" s="218"/>
      <c r="G2" s="218"/>
      <c r="H2" s="218"/>
      <c r="I2" s="218"/>
      <c r="J2" s="218"/>
    </row>
    <row r="3" spans="1:10" s="33" customFormat="1" ht="18">
      <c r="A3" s="210" t="s">
        <v>32</v>
      </c>
      <c r="B3" s="210"/>
      <c r="C3" s="210"/>
      <c r="D3" s="210"/>
      <c r="E3" s="210"/>
      <c r="F3" s="210"/>
      <c r="G3" s="210"/>
      <c r="H3" s="210"/>
      <c r="I3" s="210"/>
      <c r="J3" s="210"/>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6.2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08" bestFit="1" customWidth="1"/>
    <col min="2" max="2" width="4.57421875" style="0" customWidth="1"/>
    <col min="3" max="3" width="106.00390625" style="7" customWidth="1"/>
  </cols>
  <sheetData>
    <row r="1" spans="2:3" ht="20.25">
      <c r="B1" s="208" t="str">
        <f>Setup!A2</f>
        <v>Energy Price Formation Senior Task Force</v>
      </c>
      <c r="C1" s="208"/>
    </row>
    <row r="2" spans="2:3" ht="18">
      <c r="B2" s="209" t="str">
        <f>Setup!A5</f>
        <v>Operating Demand Curve &amp; Transmission Constraint Penalty Factors</v>
      </c>
      <c r="C2" s="209"/>
    </row>
    <row r="3" spans="2:3" ht="18">
      <c r="B3" s="210" t="s">
        <v>22</v>
      </c>
      <c r="C3" s="210"/>
    </row>
    <row r="4" ht="12.75">
      <c r="C4" s="14" t="s">
        <v>48</v>
      </c>
    </row>
    <row r="6" spans="1:3" ht="12.75">
      <c r="A6" s="211" t="s">
        <v>188</v>
      </c>
      <c r="B6" s="31">
        <v>1</v>
      </c>
      <c r="C6" s="109" t="s">
        <v>67</v>
      </c>
    </row>
    <row r="7" spans="1:3" s="108" customFormat="1" ht="26.25">
      <c r="A7" s="211"/>
      <c r="B7" s="31">
        <v>14</v>
      </c>
      <c r="C7" s="110" t="s">
        <v>75</v>
      </c>
    </row>
    <row r="8" spans="1:3" ht="12.75">
      <c r="A8" s="211"/>
      <c r="B8" s="31">
        <v>8</v>
      </c>
      <c r="C8" s="110" t="s">
        <v>69</v>
      </c>
    </row>
    <row r="9" spans="1:3" s="112" customFormat="1" ht="12.75">
      <c r="A9" s="211"/>
      <c r="B9" s="31">
        <v>10</v>
      </c>
      <c r="C9" s="110" t="s">
        <v>71</v>
      </c>
    </row>
    <row r="10" spans="1:3" ht="12.75">
      <c r="A10" s="211" t="s">
        <v>190</v>
      </c>
      <c r="B10" s="31">
        <v>2</v>
      </c>
      <c r="C10" s="111" t="s">
        <v>59</v>
      </c>
    </row>
    <row r="11" spans="1:3" ht="12.75">
      <c r="A11" s="211"/>
      <c r="B11" s="31">
        <v>4</v>
      </c>
      <c r="C11" s="111" t="s">
        <v>61</v>
      </c>
    </row>
    <row r="12" spans="1:3" ht="12.75">
      <c r="A12" s="211"/>
      <c r="B12" s="31">
        <v>7</v>
      </c>
      <c r="C12" s="110" t="s">
        <v>68</v>
      </c>
    </row>
    <row r="13" spans="1:3" ht="12.75">
      <c r="A13" s="211"/>
      <c r="B13" s="31">
        <v>9</v>
      </c>
      <c r="C13" s="110" t="s">
        <v>70</v>
      </c>
    </row>
    <row r="14" spans="1:3" s="112" customFormat="1" ht="12.75">
      <c r="A14" s="211"/>
      <c r="B14" s="31">
        <v>12</v>
      </c>
      <c r="C14" s="110" t="s">
        <v>73</v>
      </c>
    </row>
    <row r="15" spans="1:3" s="112" customFormat="1" ht="12.75">
      <c r="A15" s="211"/>
      <c r="B15" s="114">
        <v>16</v>
      </c>
      <c r="C15" s="115" t="s">
        <v>191</v>
      </c>
    </row>
    <row r="16" spans="1:3" s="112" customFormat="1" ht="12.75">
      <c r="A16" s="211"/>
      <c r="B16" s="114">
        <v>17</v>
      </c>
      <c r="C16" s="115" t="s">
        <v>192</v>
      </c>
    </row>
    <row r="17" spans="1:3" s="112" customFormat="1" ht="12.75">
      <c r="A17" s="211"/>
      <c r="B17" s="114">
        <v>19</v>
      </c>
      <c r="C17" s="115" t="s">
        <v>194</v>
      </c>
    </row>
    <row r="18" spans="1:3" ht="12.75">
      <c r="A18" s="211"/>
      <c r="B18" s="114">
        <v>20</v>
      </c>
      <c r="C18" s="115" t="s">
        <v>195</v>
      </c>
    </row>
    <row r="19" spans="1:3" ht="12.75">
      <c r="A19" s="211" t="s">
        <v>189</v>
      </c>
      <c r="B19" s="31">
        <v>3</v>
      </c>
      <c r="C19" s="111" t="s">
        <v>60</v>
      </c>
    </row>
    <row r="20" spans="1:3" ht="12.75">
      <c r="A20" s="211"/>
      <c r="B20" s="31">
        <v>5</v>
      </c>
      <c r="C20" s="110" t="s">
        <v>62</v>
      </c>
    </row>
    <row r="21" spans="1:3" ht="12.75">
      <c r="A21" s="211"/>
      <c r="B21" s="31">
        <v>6</v>
      </c>
      <c r="C21" s="110" t="s">
        <v>63</v>
      </c>
    </row>
    <row r="22" spans="1:3" ht="12.75">
      <c r="A22" s="211"/>
      <c r="B22" s="31">
        <v>11</v>
      </c>
      <c r="C22" s="110" t="s">
        <v>72</v>
      </c>
    </row>
    <row r="23" spans="1:3" ht="12.75">
      <c r="A23" s="211"/>
      <c r="B23" s="31">
        <v>13</v>
      </c>
      <c r="C23" s="110" t="s">
        <v>74</v>
      </c>
    </row>
    <row r="24" spans="1:3" s="112" customFormat="1" ht="12.75">
      <c r="A24" s="211"/>
      <c r="B24" s="31">
        <v>15</v>
      </c>
      <c r="C24" s="110" t="s">
        <v>85</v>
      </c>
    </row>
    <row r="25" spans="1:3" ht="12.75">
      <c r="A25" s="211"/>
      <c r="B25" s="114">
        <v>18</v>
      </c>
      <c r="C25" s="115" t="s">
        <v>193</v>
      </c>
    </row>
    <row r="29" spans="2:3" ht="12.75">
      <c r="B29" s="113"/>
      <c r="C29" s="97"/>
    </row>
    <row r="30" spans="2:3" ht="12.75">
      <c r="B30" s="113"/>
      <c r="C30" s="97"/>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5"/>
  <sheetViews>
    <sheetView zoomScale="85" zoomScaleNormal="85" workbookViewId="0" topLeftCell="A1">
      <selection activeCell="A1" sqref="A1"/>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7"/>
      <c r="C3" s="77"/>
      <c r="D3" s="77"/>
      <c r="E3" s="77"/>
      <c r="F3" s="77"/>
      <c r="G3" s="77"/>
      <c r="H3" s="77"/>
      <c r="I3" s="77"/>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8"/>
      <c r="C4" s="78"/>
      <c r="D4" s="78"/>
      <c r="E4" s="78"/>
      <c r="F4" s="78"/>
      <c r="G4" s="78"/>
      <c r="H4" s="78"/>
      <c r="I4" s="78"/>
    </row>
    <row r="5" spans="1:10" s="7" customFormat="1" ht="27" customHeight="1">
      <c r="A5" s="11"/>
      <c r="B5" s="6"/>
      <c r="C5" s="6"/>
      <c r="D5" s="212" t="s">
        <v>20</v>
      </c>
      <c r="E5" s="212"/>
      <c r="F5" s="212"/>
      <c r="G5" s="212"/>
      <c r="H5" s="212"/>
      <c r="I5" s="212"/>
      <c r="J5" s="212"/>
    </row>
    <row r="6" spans="1:20" s="7" customFormat="1" ht="51" customHeight="1">
      <c r="A6" s="11" t="s">
        <v>14</v>
      </c>
      <c r="B6" s="7" t="s">
        <v>23</v>
      </c>
      <c r="C6" s="7" t="s">
        <v>26</v>
      </c>
      <c r="D6" s="6" t="s">
        <v>11</v>
      </c>
      <c r="E6" s="6" t="s">
        <v>0</v>
      </c>
      <c r="F6" s="6" t="s">
        <v>1</v>
      </c>
      <c r="G6" s="6" t="s">
        <v>2</v>
      </c>
      <c r="H6" s="6" t="s">
        <v>3</v>
      </c>
      <c r="I6" s="6" t="s">
        <v>4</v>
      </c>
      <c r="J6" s="6" t="s">
        <v>105</v>
      </c>
      <c r="K6" s="70" t="s">
        <v>179</v>
      </c>
      <c r="L6" s="70" t="s">
        <v>180</v>
      </c>
      <c r="M6" s="69"/>
      <c r="N6" s="69"/>
      <c r="O6" s="69"/>
      <c r="P6" s="69"/>
      <c r="Q6" s="69"/>
      <c r="R6" s="69"/>
      <c r="S6" s="69"/>
      <c r="T6" s="69"/>
    </row>
    <row r="7" spans="1:20" s="7" customFormat="1" ht="12.75">
      <c r="A7" s="11" t="s">
        <v>43</v>
      </c>
      <c r="B7" s="6" t="s">
        <v>78</v>
      </c>
      <c r="C7" s="6"/>
      <c r="D7" s="6"/>
      <c r="E7" s="102" t="s">
        <v>182</v>
      </c>
      <c r="F7" s="102"/>
      <c r="G7" s="6"/>
      <c r="H7" s="6"/>
      <c r="I7" s="6"/>
      <c r="J7" s="69"/>
      <c r="K7" s="69"/>
      <c r="L7" s="75"/>
      <c r="M7" s="69"/>
      <c r="N7" s="69"/>
      <c r="O7" s="69"/>
      <c r="P7" s="69"/>
      <c r="Q7" s="69"/>
      <c r="R7" s="69"/>
      <c r="S7" s="69"/>
      <c r="T7" s="69"/>
    </row>
    <row r="8" spans="1:20" s="93" customFormat="1" ht="12.75" customHeight="1">
      <c r="A8" s="94" t="s">
        <v>124</v>
      </c>
      <c r="B8" s="89"/>
      <c r="C8" s="89"/>
      <c r="D8" s="89"/>
      <c r="E8" s="90"/>
      <c r="F8" s="90"/>
      <c r="G8" s="89"/>
      <c r="H8" s="89"/>
      <c r="I8" s="89"/>
      <c r="J8" s="91"/>
      <c r="K8" s="91"/>
      <c r="L8" s="91"/>
      <c r="M8" s="92"/>
      <c r="N8" s="92"/>
      <c r="O8" s="92"/>
      <c r="P8" s="92"/>
      <c r="Q8" s="92"/>
      <c r="R8" s="92"/>
      <c r="S8" s="92"/>
      <c r="T8" s="92"/>
    </row>
    <row r="9" spans="1:20" s="53" customFormat="1" ht="38.25">
      <c r="A9" s="52">
        <v>1</v>
      </c>
      <c r="B9" s="51" t="s">
        <v>172</v>
      </c>
      <c r="E9" s="53" t="s">
        <v>117</v>
      </c>
      <c r="F9" s="53" t="s">
        <v>150</v>
      </c>
      <c r="G9" s="53" t="s">
        <v>122</v>
      </c>
      <c r="H9" s="53" t="s">
        <v>200</v>
      </c>
      <c r="I9" s="53" t="s">
        <v>207</v>
      </c>
      <c r="K9" s="100"/>
      <c r="L9" s="100"/>
      <c r="M9" s="100"/>
      <c r="N9" s="100"/>
      <c r="O9" s="100"/>
      <c r="P9" s="100"/>
      <c r="Q9" s="100"/>
      <c r="R9" s="100"/>
      <c r="S9" s="100"/>
      <c r="T9" s="100"/>
    </row>
    <row r="10" spans="1:10" s="84" customFormat="1" ht="25.5">
      <c r="A10" s="52" t="s">
        <v>79</v>
      </c>
      <c r="B10" s="84" t="s">
        <v>118</v>
      </c>
      <c r="E10" s="84">
        <v>6</v>
      </c>
      <c r="F10" s="84">
        <v>9</v>
      </c>
      <c r="G10" s="84">
        <v>10</v>
      </c>
      <c r="H10" s="84">
        <v>12</v>
      </c>
      <c r="I10" s="84">
        <v>14</v>
      </c>
      <c r="J10" s="84">
        <v>18</v>
      </c>
    </row>
    <row r="11" spans="1:11" s="84" customFormat="1" ht="25.5">
      <c r="A11" s="52" t="s">
        <v>99</v>
      </c>
      <c r="B11" s="84" t="s">
        <v>109</v>
      </c>
      <c r="E11" s="84" t="s">
        <v>88</v>
      </c>
      <c r="F11" s="84" t="s">
        <v>121</v>
      </c>
      <c r="G11" s="84" t="s">
        <v>89</v>
      </c>
      <c r="H11" s="84" t="s">
        <v>93</v>
      </c>
      <c r="I11" s="84" t="s">
        <v>94</v>
      </c>
      <c r="J11" s="84" t="s">
        <v>108</v>
      </c>
      <c r="K11" s="84" t="s">
        <v>181</v>
      </c>
    </row>
    <row r="12" spans="1:7" s="84" customFormat="1" ht="331.5">
      <c r="A12" s="52" t="s">
        <v>100</v>
      </c>
      <c r="B12" s="84" t="s">
        <v>173</v>
      </c>
      <c r="E12" s="84" t="s">
        <v>86</v>
      </c>
      <c r="F12" s="84" t="s">
        <v>205</v>
      </c>
      <c r="G12" s="84" t="s">
        <v>232</v>
      </c>
    </row>
    <row r="13" spans="1:6" s="84" customFormat="1" ht="127.5">
      <c r="A13" s="52" t="s">
        <v>101</v>
      </c>
      <c r="B13" s="53" t="s">
        <v>208</v>
      </c>
      <c r="E13" s="84" t="s">
        <v>98</v>
      </c>
      <c r="F13" s="84" t="s">
        <v>206</v>
      </c>
    </row>
    <row r="14" spans="1:7" s="84" customFormat="1" ht="12.75">
      <c r="A14" s="52" t="s">
        <v>102</v>
      </c>
      <c r="B14" s="53" t="s">
        <v>133</v>
      </c>
      <c r="E14" s="84" t="s">
        <v>115</v>
      </c>
      <c r="F14" s="84" t="s">
        <v>114</v>
      </c>
      <c r="G14" s="84" t="s">
        <v>134</v>
      </c>
    </row>
    <row r="15" spans="1:6" s="84" customFormat="1" ht="25.5">
      <c r="A15" s="52" t="s">
        <v>103</v>
      </c>
      <c r="B15" s="53" t="s">
        <v>135</v>
      </c>
      <c r="E15" s="84" t="s">
        <v>97</v>
      </c>
      <c r="F15" s="84" t="s">
        <v>136</v>
      </c>
    </row>
    <row r="16" spans="1:6" s="84" customFormat="1" ht="76.5">
      <c r="A16" s="116" t="s">
        <v>229</v>
      </c>
      <c r="B16" s="97" t="s">
        <v>228</v>
      </c>
      <c r="C16" s="87"/>
      <c r="D16" s="87"/>
      <c r="E16" s="87" t="s">
        <v>87</v>
      </c>
      <c r="F16" s="87" t="s">
        <v>231</v>
      </c>
    </row>
    <row r="17" spans="1:20" s="83" customFormat="1" ht="12.75">
      <c r="A17" s="79" t="s">
        <v>155</v>
      </c>
      <c r="B17" s="99" t="s">
        <v>123</v>
      </c>
      <c r="C17" s="80"/>
      <c r="D17" s="80"/>
      <c r="E17" s="80"/>
      <c r="F17" s="80"/>
      <c r="G17" s="80"/>
      <c r="H17" s="80"/>
      <c r="I17" s="80"/>
      <c r="J17" s="81"/>
      <c r="K17" s="81"/>
      <c r="L17" s="81"/>
      <c r="M17" s="82"/>
      <c r="N17" s="82"/>
      <c r="O17" s="82"/>
      <c r="P17" s="82"/>
      <c r="Q17" s="82"/>
      <c r="R17" s="82"/>
      <c r="S17" s="82"/>
      <c r="T17" s="82"/>
    </row>
    <row r="18" spans="1:7" s="84" customFormat="1" ht="25.5">
      <c r="A18" s="52" t="s">
        <v>156</v>
      </c>
      <c r="B18" s="84" t="s">
        <v>111</v>
      </c>
      <c r="E18" s="84" t="s">
        <v>110</v>
      </c>
      <c r="F18" s="84" t="s">
        <v>128</v>
      </c>
      <c r="G18" s="84" t="s">
        <v>167</v>
      </c>
    </row>
    <row r="19" spans="1:6" s="84" customFormat="1" ht="12.75">
      <c r="A19" s="52" t="s">
        <v>157</v>
      </c>
      <c r="B19" s="84" t="s">
        <v>129</v>
      </c>
      <c r="E19" s="84" t="s">
        <v>165</v>
      </c>
      <c r="F19" s="84" t="s">
        <v>177</v>
      </c>
    </row>
    <row r="20" spans="1:7" s="84" customFormat="1" ht="25.5">
      <c r="A20" s="52" t="s">
        <v>158</v>
      </c>
      <c r="B20" s="84" t="s">
        <v>112</v>
      </c>
      <c r="E20" s="84">
        <v>12000</v>
      </c>
      <c r="F20" s="104">
        <v>8000</v>
      </c>
      <c r="G20" s="104">
        <v>10000</v>
      </c>
    </row>
    <row r="21" spans="1:20" s="83" customFormat="1" ht="12.75">
      <c r="A21" s="79" t="s">
        <v>211</v>
      </c>
      <c r="B21" s="99" t="s">
        <v>151</v>
      </c>
      <c r="C21" s="80"/>
      <c r="D21" s="80"/>
      <c r="E21" s="80"/>
      <c r="F21" s="80"/>
      <c r="G21" s="80"/>
      <c r="H21" s="80"/>
      <c r="I21" s="80"/>
      <c r="J21" s="81"/>
      <c r="K21" s="81"/>
      <c r="L21" s="81"/>
      <c r="M21" s="82"/>
      <c r="N21" s="82"/>
      <c r="O21" s="82"/>
      <c r="P21" s="82"/>
      <c r="Q21" s="82"/>
      <c r="R21" s="82"/>
      <c r="S21" s="82"/>
      <c r="T21" s="82"/>
    </row>
    <row r="22" spans="1:20" s="7" customFormat="1" ht="25.5">
      <c r="A22" s="52" t="s">
        <v>212</v>
      </c>
      <c r="B22" s="84" t="s">
        <v>120</v>
      </c>
      <c r="C22" s="100"/>
      <c r="D22" s="100"/>
      <c r="E22" s="103" t="s">
        <v>154</v>
      </c>
      <c r="F22" s="84"/>
      <c r="G22" s="84"/>
      <c r="H22" s="76"/>
      <c r="I22" s="76"/>
      <c r="J22" s="75"/>
      <c r="K22" s="69"/>
      <c r="L22" s="75"/>
      <c r="M22" s="69"/>
      <c r="N22" s="69"/>
      <c r="O22" s="69"/>
      <c r="P22" s="69"/>
      <c r="Q22" s="69"/>
      <c r="R22" s="69"/>
      <c r="S22" s="69"/>
      <c r="T22" s="69"/>
    </row>
    <row r="23" spans="1:20" s="7" customFormat="1" ht="12.75">
      <c r="A23" s="52" t="s">
        <v>213</v>
      </c>
      <c r="B23" s="53" t="s">
        <v>152</v>
      </c>
      <c r="C23" s="100"/>
      <c r="D23" s="100"/>
      <c r="E23" s="103"/>
      <c r="F23" s="84"/>
      <c r="G23" s="84"/>
      <c r="H23" s="101"/>
      <c r="I23" s="101"/>
      <c r="J23" s="69"/>
      <c r="K23" s="69"/>
      <c r="L23" s="69"/>
      <c r="M23" s="69"/>
      <c r="N23" s="69"/>
      <c r="O23" s="69"/>
      <c r="P23" s="69"/>
      <c r="Q23" s="69"/>
      <c r="R23" s="69"/>
      <c r="S23" s="69"/>
      <c r="T23" s="69"/>
    </row>
    <row r="24" spans="1:20" s="7" customFormat="1" ht="25.5">
      <c r="A24" s="52" t="s">
        <v>214</v>
      </c>
      <c r="B24" s="84" t="s">
        <v>130</v>
      </c>
      <c r="C24" s="100"/>
      <c r="D24" s="100"/>
      <c r="E24" s="103"/>
      <c r="F24" s="84"/>
      <c r="G24" s="84"/>
      <c r="H24" s="76"/>
      <c r="I24" s="76"/>
      <c r="J24" s="75"/>
      <c r="K24" s="75"/>
      <c r="L24" s="75"/>
      <c r="M24" s="69"/>
      <c r="N24" s="69"/>
      <c r="O24" s="69"/>
      <c r="P24" s="69"/>
      <c r="Q24" s="69"/>
      <c r="R24" s="69"/>
      <c r="S24" s="69"/>
      <c r="T24" s="69"/>
    </row>
    <row r="25" spans="1:20" s="83" customFormat="1" ht="12.75">
      <c r="A25" s="79" t="s">
        <v>215</v>
      </c>
      <c r="B25" s="85" t="s">
        <v>131</v>
      </c>
      <c r="C25" s="80"/>
      <c r="D25" s="80"/>
      <c r="E25" s="80"/>
      <c r="F25" s="80"/>
      <c r="G25" s="80"/>
      <c r="H25" s="80"/>
      <c r="I25" s="80"/>
      <c r="J25" s="81"/>
      <c r="K25" s="81"/>
      <c r="L25" s="81"/>
      <c r="M25" s="82"/>
      <c r="N25" s="82"/>
      <c r="O25" s="82"/>
      <c r="P25" s="82"/>
      <c r="Q25" s="82"/>
      <c r="R25" s="82"/>
      <c r="S25" s="82"/>
      <c r="T25" s="82"/>
    </row>
    <row r="26" spans="1:7" s="84" customFormat="1" ht="114.75">
      <c r="A26" s="52" t="s">
        <v>216</v>
      </c>
      <c r="B26" s="84" t="s">
        <v>116</v>
      </c>
      <c r="E26" s="84" t="s">
        <v>127</v>
      </c>
      <c r="F26" s="84" t="s">
        <v>209</v>
      </c>
      <c r="G26" s="84" t="s">
        <v>224</v>
      </c>
    </row>
    <row r="27" spans="1:11" s="84" customFormat="1" ht="51">
      <c r="A27" s="52" t="s">
        <v>217</v>
      </c>
      <c r="B27" s="84" t="s">
        <v>174</v>
      </c>
      <c r="E27" s="84" t="s">
        <v>235</v>
      </c>
      <c r="F27" s="84" t="s">
        <v>233</v>
      </c>
      <c r="G27" s="84" t="s">
        <v>234</v>
      </c>
      <c r="H27" s="84" t="s">
        <v>199</v>
      </c>
      <c r="I27" s="84" t="s">
        <v>185</v>
      </c>
      <c r="J27" s="84" t="s">
        <v>220</v>
      </c>
      <c r="K27" s="84" t="s">
        <v>225</v>
      </c>
    </row>
    <row r="28" spans="1:9" s="84" customFormat="1" ht="25.5">
      <c r="A28" s="52" t="s">
        <v>218</v>
      </c>
      <c r="B28" s="84" t="s">
        <v>91</v>
      </c>
      <c r="E28" s="84" t="s">
        <v>90</v>
      </c>
      <c r="F28" s="84" t="s">
        <v>93</v>
      </c>
      <c r="G28" s="84" t="s">
        <v>94</v>
      </c>
      <c r="H28" s="84" t="s">
        <v>96</v>
      </c>
      <c r="I28" s="84" t="s">
        <v>186</v>
      </c>
    </row>
    <row r="29" spans="1:10" s="87" customFormat="1" ht="25.5">
      <c r="A29" s="52" t="s">
        <v>219</v>
      </c>
      <c r="B29" s="53" t="s">
        <v>196</v>
      </c>
      <c r="E29" s="84" t="s">
        <v>197</v>
      </c>
      <c r="F29" s="84" t="s">
        <v>227</v>
      </c>
      <c r="G29" s="84" t="s">
        <v>198</v>
      </c>
      <c r="H29" s="84"/>
      <c r="I29" s="84"/>
      <c r="J29" s="84"/>
    </row>
    <row r="30" spans="1:20" s="93" customFormat="1" ht="12.75">
      <c r="A30" s="98" t="s">
        <v>113</v>
      </c>
      <c r="B30" s="89"/>
      <c r="C30" s="89"/>
      <c r="D30" s="89"/>
      <c r="E30" s="89"/>
      <c r="F30" s="89"/>
      <c r="G30" s="89"/>
      <c r="H30" s="89"/>
      <c r="I30" s="89"/>
      <c r="J30" s="91"/>
      <c r="K30" s="91"/>
      <c r="L30" s="91"/>
      <c r="M30" s="92"/>
      <c r="N30" s="92"/>
      <c r="O30" s="92"/>
      <c r="P30" s="92"/>
      <c r="Q30" s="92"/>
      <c r="R30" s="92"/>
      <c r="S30" s="92"/>
      <c r="T30" s="92"/>
    </row>
    <row r="31" spans="1:11" s="84" customFormat="1" ht="63.75">
      <c r="A31" s="52">
        <v>2</v>
      </c>
      <c r="B31" s="84" t="s">
        <v>76</v>
      </c>
      <c r="E31" s="84" t="s">
        <v>81</v>
      </c>
      <c r="F31" s="84" t="s">
        <v>132</v>
      </c>
      <c r="G31" s="84" t="s">
        <v>95</v>
      </c>
      <c r="H31" s="84" t="s">
        <v>106</v>
      </c>
      <c r="I31" s="84" t="s">
        <v>153</v>
      </c>
      <c r="J31" s="84" t="s">
        <v>176</v>
      </c>
      <c r="K31" s="84" t="s">
        <v>210</v>
      </c>
    </row>
    <row r="32" spans="1:20" s="93" customFormat="1" ht="12.75">
      <c r="A32" s="98" t="s">
        <v>104</v>
      </c>
      <c r="B32" s="89"/>
      <c r="C32" s="89"/>
      <c r="D32" s="89"/>
      <c r="E32" s="89"/>
      <c r="F32" s="89"/>
      <c r="G32" s="89"/>
      <c r="H32" s="89"/>
      <c r="I32" s="89"/>
      <c r="J32" s="91"/>
      <c r="K32" s="89"/>
      <c r="L32" s="91"/>
      <c r="M32" s="92"/>
      <c r="N32" s="92"/>
      <c r="O32" s="92"/>
      <c r="P32" s="92"/>
      <c r="Q32" s="92"/>
      <c r="R32" s="92"/>
      <c r="S32" s="92"/>
      <c r="T32" s="92"/>
    </row>
    <row r="33" spans="1:11" s="84" customFormat="1" ht="280.5">
      <c r="A33" s="52">
        <v>3</v>
      </c>
      <c r="B33" s="84" t="s">
        <v>104</v>
      </c>
      <c r="E33" s="74" t="s">
        <v>139</v>
      </c>
      <c r="F33" s="74" t="s">
        <v>137</v>
      </c>
      <c r="G33" s="84" t="s">
        <v>147</v>
      </c>
      <c r="H33" s="84" t="s">
        <v>168</v>
      </c>
      <c r="I33" s="84" t="s">
        <v>178</v>
      </c>
      <c r="J33" s="84" t="s">
        <v>236</v>
      </c>
      <c r="K33" s="84" t="s">
        <v>230</v>
      </c>
    </row>
    <row r="34" spans="1:8" s="84" customFormat="1" ht="267.75">
      <c r="A34" s="52">
        <v>4</v>
      </c>
      <c r="B34" s="84" t="s">
        <v>64</v>
      </c>
      <c r="E34" s="84" t="s">
        <v>82</v>
      </c>
      <c r="F34" s="84" t="s">
        <v>175</v>
      </c>
      <c r="G34" s="84" t="s">
        <v>107</v>
      </c>
      <c r="H34" s="87"/>
    </row>
    <row r="35" spans="1:8" s="84" customFormat="1" ht="25.5">
      <c r="A35" s="52">
        <v>5</v>
      </c>
      <c r="B35" s="84" t="s">
        <v>80</v>
      </c>
      <c r="E35" s="84" t="s">
        <v>114</v>
      </c>
      <c r="F35" s="84" t="s">
        <v>115</v>
      </c>
      <c r="G35" s="84" t="s">
        <v>170</v>
      </c>
      <c r="H35" s="84" t="s">
        <v>204</v>
      </c>
    </row>
    <row r="36" spans="1:20" s="83" customFormat="1" ht="12.75">
      <c r="A36" s="79">
        <v>6</v>
      </c>
      <c r="B36" s="85" t="s">
        <v>138</v>
      </c>
      <c r="C36" s="80"/>
      <c r="D36" s="80"/>
      <c r="E36" s="80"/>
      <c r="F36" s="80"/>
      <c r="G36" s="80"/>
      <c r="H36" s="80"/>
      <c r="I36" s="80"/>
      <c r="J36" s="81"/>
      <c r="K36" s="81"/>
      <c r="L36" s="81"/>
      <c r="M36" s="82"/>
      <c r="N36" s="82"/>
      <c r="O36" s="82"/>
      <c r="P36" s="82"/>
      <c r="Q36" s="82"/>
      <c r="R36" s="82"/>
      <c r="S36" s="82"/>
      <c r="T36" s="82"/>
    </row>
    <row r="37" spans="1:7" s="84" customFormat="1" ht="12.75">
      <c r="A37" s="52" t="s">
        <v>159</v>
      </c>
      <c r="B37" s="84" t="s">
        <v>140</v>
      </c>
      <c r="E37" s="84" t="s">
        <v>148</v>
      </c>
      <c r="F37" s="84" t="s">
        <v>149</v>
      </c>
      <c r="G37" s="84" t="s">
        <v>187</v>
      </c>
    </row>
    <row r="38" spans="1:7" s="84" customFormat="1" ht="12.75">
      <c r="A38" s="52" t="s">
        <v>160</v>
      </c>
      <c r="B38" s="84" t="s">
        <v>141</v>
      </c>
      <c r="E38" s="84" t="s">
        <v>142</v>
      </c>
      <c r="F38" s="84">
        <v>1700</v>
      </c>
      <c r="G38" s="84">
        <v>2000</v>
      </c>
    </row>
    <row r="39" spans="1:20" s="83" customFormat="1" ht="12.75">
      <c r="A39" s="79">
        <v>7</v>
      </c>
      <c r="B39" s="85" t="s">
        <v>143</v>
      </c>
      <c r="C39" s="80"/>
      <c r="D39" s="80"/>
      <c r="E39" s="80"/>
      <c r="F39" s="80"/>
      <c r="G39" s="80"/>
      <c r="H39" s="80"/>
      <c r="I39" s="80"/>
      <c r="J39" s="81"/>
      <c r="K39" s="81"/>
      <c r="L39" s="81"/>
      <c r="M39" s="82"/>
      <c r="N39" s="82"/>
      <c r="O39" s="82"/>
      <c r="P39" s="82"/>
      <c r="Q39" s="82"/>
      <c r="R39" s="82"/>
      <c r="S39" s="82"/>
      <c r="T39" s="82"/>
    </row>
    <row r="40" spans="1:6" s="84" customFormat="1" ht="38.25">
      <c r="A40" s="52" t="s">
        <v>161</v>
      </c>
      <c r="B40" s="84" t="s">
        <v>144</v>
      </c>
      <c r="E40" s="84">
        <v>566</v>
      </c>
      <c r="F40" s="84" t="s">
        <v>171</v>
      </c>
    </row>
    <row r="41" spans="1:20" s="83" customFormat="1" ht="12.75">
      <c r="A41" s="79">
        <v>8</v>
      </c>
      <c r="B41" s="85" t="s">
        <v>145</v>
      </c>
      <c r="C41" s="80"/>
      <c r="D41" s="80"/>
      <c r="E41" s="80"/>
      <c r="F41" s="80"/>
      <c r="G41" s="80"/>
      <c r="H41" s="80"/>
      <c r="I41" s="80"/>
      <c r="J41" s="81"/>
      <c r="K41" s="81"/>
      <c r="L41" s="81"/>
      <c r="M41" s="82"/>
      <c r="N41" s="82"/>
      <c r="O41" s="82"/>
      <c r="P41" s="82"/>
      <c r="Q41" s="82"/>
      <c r="R41" s="82"/>
      <c r="S41" s="82"/>
      <c r="T41" s="82"/>
    </row>
    <row r="42" spans="1:20" s="7" customFormat="1" ht="25.5">
      <c r="A42" s="52" t="s">
        <v>162</v>
      </c>
      <c r="B42" s="54" t="s">
        <v>77</v>
      </c>
      <c r="C42" s="53"/>
      <c r="D42" s="6"/>
      <c r="E42" s="53" t="s">
        <v>146</v>
      </c>
      <c r="F42" s="6"/>
      <c r="G42" s="53"/>
      <c r="H42" s="53"/>
      <c r="I42" s="53"/>
      <c r="J42" s="69"/>
      <c r="K42" s="69"/>
      <c r="L42" s="75"/>
      <c r="M42" s="69"/>
      <c r="N42" s="69"/>
      <c r="O42" s="69"/>
      <c r="P42" s="69"/>
      <c r="Q42" s="69"/>
      <c r="R42" s="69"/>
      <c r="S42" s="69"/>
      <c r="T42" s="69"/>
    </row>
    <row r="43" spans="1:20" s="93" customFormat="1" ht="12.75">
      <c r="A43" s="98" t="s">
        <v>126</v>
      </c>
      <c r="B43" s="95"/>
      <c r="C43" s="89"/>
      <c r="D43" s="89"/>
      <c r="E43" s="89"/>
      <c r="F43" s="89"/>
      <c r="G43" s="89"/>
      <c r="H43" s="89"/>
      <c r="I43" s="89"/>
      <c r="J43" s="91"/>
      <c r="K43" s="91"/>
      <c r="L43" s="91"/>
      <c r="M43" s="96"/>
      <c r="N43" s="92"/>
      <c r="O43" s="92"/>
      <c r="P43" s="92"/>
      <c r="Q43" s="92"/>
      <c r="R43" s="92"/>
      <c r="S43" s="92"/>
      <c r="T43" s="92"/>
    </row>
    <row r="44" spans="1:20" s="7" customFormat="1" ht="25.5">
      <c r="A44" s="11">
        <v>9</v>
      </c>
      <c r="B44" s="8" t="s">
        <v>65</v>
      </c>
      <c r="C44" s="6"/>
      <c r="D44" s="6"/>
      <c r="E44" s="6" t="s">
        <v>83</v>
      </c>
      <c r="F44" s="6"/>
      <c r="G44" s="6"/>
      <c r="H44" s="6"/>
      <c r="I44" s="6"/>
      <c r="J44" s="69"/>
      <c r="K44" s="69"/>
      <c r="L44" s="75"/>
      <c r="M44" s="69"/>
      <c r="N44" s="69"/>
      <c r="O44" s="69"/>
      <c r="P44" s="69"/>
      <c r="Q44" s="69"/>
      <c r="R44" s="69"/>
      <c r="S44" s="69"/>
      <c r="T44" s="69"/>
    </row>
    <row r="45" spans="1:20" s="7" customFormat="1" ht="12.75">
      <c r="A45" s="11">
        <v>10</v>
      </c>
      <c r="B45" s="8" t="s">
        <v>66</v>
      </c>
      <c r="C45" s="6"/>
      <c r="D45" s="6"/>
      <c r="E45" s="6" t="s">
        <v>84</v>
      </c>
      <c r="F45" s="6"/>
      <c r="G45" s="6"/>
      <c r="H45" s="6"/>
      <c r="I45" s="6"/>
      <c r="J45" s="69"/>
      <c r="K45" s="69"/>
      <c r="L45" s="75"/>
      <c r="M45" s="70" t="s">
        <v>17</v>
      </c>
      <c r="N45" s="69"/>
      <c r="O45" s="69"/>
      <c r="P45" s="69"/>
      <c r="Q45" s="69"/>
      <c r="R45" s="69"/>
      <c r="S45" s="69"/>
      <c r="T45" s="69"/>
    </row>
    <row r="46" spans="1:20" s="97" customFormat="1" ht="25.5">
      <c r="A46" s="52">
        <v>11</v>
      </c>
      <c r="B46" s="8" t="s">
        <v>201</v>
      </c>
      <c r="C46" s="53"/>
      <c r="D46" s="53"/>
      <c r="E46" s="53" t="s">
        <v>202</v>
      </c>
      <c r="J46" s="117"/>
      <c r="K46" s="117"/>
      <c r="L46" s="117"/>
      <c r="M46" s="117"/>
      <c r="N46" s="117"/>
      <c r="O46" s="117"/>
      <c r="P46" s="117"/>
      <c r="Q46" s="117"/>
      <c r="R46" s="117"/>
      <c r="S46" s="117"/>
      <c r="T46" s="117"/>
    </row>
    <row r="47" spans="1:20" s="93" customFormat="1" ht="12.75">
      <c r="A47" s="98" t="s">
        <v>125</v>
      </c>
      <c r="B47" s="95"/>
      <c r="C47" s="89"/>
      <c r="D47" s="89"/>
      <c r="E47" s="89"/>
      <c r="F47" s="89"/>
      <c r="G47" s="89"/>
      <c r="H47" s="89"/>
      <c r="I47" s="89"/>
      <c r="J47" s="91"/>
      <c r="K47" s="91"/>
      <c r="L47" s="91"/>
      <c r="M47" s="96"/>
      <c r="N47" s="92"/>
      <c r="O47" s="92"/>
      <c r="P47" s="92"/>
      <c r="Q47" s="92"/>
      <c r="R47" s="92"/>
      <c r="S47" s="92"/>
      <c r="T47" s="92"/>
    </row>
    <row r="48" spans="1:13" s="84" customFormat="1" ht="25.5">
      <c r="A48" s="52">
        <v>12</v>
      </c>
      <c r="B48" s="84" t="s">
        <v>92</v>
      </c>
      <c r="E48" s="84" t="s">
        <v>203</v>
      </c>
      <c r="M48" s="84" t="s">
        <v>29</v>
      </c>
    </row>
    <row r="49" spans="1:20" s="7" customFormat="1" ht="12.75">
      <c r="A49" s="52"/>
      <c r="B49" s="9"/>
      <c r="C49" s="53"/>
      <c r="D49" s="53"/>
      <c r="E49" s="53"/>
      <c r="F49" s="6"/>
      <c r="G49" s="6"/>
      <c r="H49" s="6"/>
      <c r="I49" s="6"/>
      <c r="J49" s="69"/>
      <c r="K49" s="69"/>
      <c r="L49" s="75"/>
      <c r="M49" s="70" t="s">
        <v>27</v>
      </c>
      <c r="N49" s="69"/>
      <c r="O49" s="69"/>
      <c r="P49" s="69"/>
      <c r="Q49" s="69"/>
      <c r="R49" s="69"/>
      <c r="S49" s="69"/>
      <c r="T49" s="69"/>
    </row>
    <row r="50" spans="1:20" s="7" customFormat="1" ht="12.75">
      <c r="A50" s="52"/>
      <c r="B50" s="53"/>
      <c r="C50" s="53"/>
      <c r="D50" s="53"/>
      <c r="E50" s="53"/>
      <c r="F50" s="6"/>
      <c r="G50" s="6"/>
      <c r="H50" s="6"/>
      <c r="I50" s="6"/>
      <c r="J50" s="69"/>
      <c r="K50" s="69"/>
      <c r="L50" s="75"/>
      <c r="M50" s="70" t="s">
        <v>16</v>
      </c>
      <c r="N50" s="69"/>
      <c r="O50" s="69"/>
      <c r="P50" s="69"/>
      <c r="Q50" s="69"/>
      <c r="R50" s="69"/>
      <c r="S50" s="69"/>
      <c r="T50" s="69"/>
    </row>
    <row r="51" spans="1:20" s="7" customFormat="1" ht="25.5">
      <c r="A51" s="11"/>
      <c r="B51" s="8"/>
      <c r="C51" s="6"/>
      <c r="E51" s="6"/>
      <c r="F51" s="6"/>
      <c r="G51" s="6"/>
      <c r="H51" s="6"/>
      <c r="I51" s="6"/>
      <c r="J51" s="69"/>
      <c r="K51" s="69"/>
      <c r="L51" s="75"/>
      <c r="M51" s="70" t="s">
        <v>28</v>
      </c>
      <c r="N51" s="69"/>
      <c r="O51" s="69"/>
      <c r="P51" s="69"/>
      <c r="Q51" s="69"/>
      <c r="R51" s="69"/>
      <c r="S51" s="69"/>
      <c r="T51" s="69"/>
    </row>
    <row r="52" spans="1:20" s="7" customFormat="1" ht="12.75">
      <c r="A52" s="11"/>
      <c r="B52" s="6"/>
      <c r="C52" s="6"/>
      <c r="E52" s="6"/>
      <c r="F52" s="6"/>
      <c r="G52" s="6"/>
      <c r="H52" s="6"/>
      <c r="I52" s="6"/>
      <c r="J52" s="69"/>
      <c r="K52" s="69"/>
      <c r="L52" s="75"/>
      <c r="M52" s="70" t="s">
        <v>15</v>
      </c>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75"/>
      <c r="M55" s="69"/>
      <c r="N55" s="69"/>
      <c r="O55" s="69"/>
      <c r="P55" s="69"/>
      <c r="Q55" s="69"/>
      <c r="R55" s="69"/>
      <c r="S55" s="69"/>
      <c r="T55" s="69"/>
    </row>
    <row r="56" spans="1:20" s="7" customFormat="1" ht="12.75">
      <c r="A56" s="13"/>
      <c r="B56" s="8"/>
      <c r="C56" s="6"/>
      <c r="D56" s="6"/>
      <c r="E56" s="6"/>
      <c r="F56" s="6"/>
      <c r="G56" s="6"/>
      <c r="H56" s="6"/>
      <c r="I56" s="6"/>
      <c r="J56" s="69"/>
      <c r="K56" s="69"/>
      <c r="L56" s="69"/>
      <c r="M56" s="69"/>
      <c r="N56" s="69"/>
      <c r="O56" s="69"/>
      <c r="P56" s="69"/>
      <c r="Q56" s="69"/>
      <c r="R56" s="69"/>
      <c r="S56" s="69"/>
      <c r="T56" s="69"/>
    </row>
    <row r="57" spans="1:20" ht="12.75">
      <c r="A57" s="13"/>
      <c r="B57" s="8"/>
      <c r="C57" s="78"/>
      <c r="D57" s="78"/>
      <c r="E57" s="78"/>
      <c r="F57" s="78"/>
      <c r="G57" s="78"/>
      <c r="H57" s="78"/>
      <c r="I57" s="78"/>
      <c r="J57" s="62"/>
      <c r="K57" s="62"/>
      <c r="L57" s="62"/>
      <c r="M57" s="62"/>
      <c r="N57" s="62"/>
      <c r="O57" s="62"/>
      <c r="P57" s="62"/>
      <c r="Q57" s="62"/>
      <c r="R57" s="62"/>
      <c r="S57" s="62"/>
      <c r="T57" s="62"/>
    </row>
    <row r="58" spans="1:20" ht="12.75">
      <c r="A58" s="13"/>
      <c r="B58" s="8"/>
      <c r="C58" s="78"/>
      <c r="D58" s="78"/>
      <c r="E58" s="78"/>
      <c r="F58" s="78"/>
      <c r="G58" s="78"/>
      <c r="H58" s="78"/>
      <c r="I58" s="78"/>
      <c r="J58" s="62"/>
      <c r="K58" s="62"/>
      <c r="L58" s="62"/>
      <c r="M58" s="62"/>
      <c r="N58" s="62"/>
      <c r="O58" s="62"/>
      <c r="P58" s="62"/>
      <c r="Q58" s="62"/>
      <c r="R58" s="62"/>
      <c r="S58" s="62"/>
      <c r="T58" s="62"/>
    </row>
    <row r="59" spans="1:20" ht="12.75">
      <c r="A59" s="13"/>
      <c r="B59" s="8"/>
      <c r="C59" s="78"/>
      <c r="D59" s="78"/>
      <c r="E59" s="78"/>
      <c r="F59" s="78"/>
      <c r="G59" s="78"/>
      <c r="H59" s="78"/>
      <c r="I59" s="78"/>
      <c r="J59" s="62"/>
      <c r="K59" s="62"/>
      <c r="L59" s="62"/>
      <c r="M59" s="62"/>
      <c r="N59" s="62"/>
      <c r="O59" s="62"/>
      <c r="P59" s="62"/>
      <c r="Q59" s="62"/>
      <c r="R59" s="62"/>
      <c r="S59" s="62"/>
      <c r="T59" s="62"/>
    </row>
    <row r="60" spans="1:20" ht="12.75">
      <c r="A60" s="13"/>
      <c r="B60" s="8"/>
      <c r="C60" s="78"/>
      <c r="D60" s="78"/>
      <c r="E60" s="78"/>
      <c r="F60" s="78"/>
      <c r="G60" s="78"/>
      <c r="H60" s="78"/>
      <c r="I60" s="78"/>
      <c r="J60" s="62"/>
      <c r="K60" s="62"/>
      <c r="L60" s="62"/>
      <c r="M60" s="62"/>
      <c r="N60" s="62"/>
      <c r="O60" s="62"/>
      <c r="P60" s="62"/>
      <c r="Q60" s="62"/>
      <c r="R60" s="62"/>
      <c r="S60" s="62"/>
      <c r="T60" s="62"/>
    </row>
    <row r="61" spans="1:20" ht="12.75">
      <c r="A61" s="13"/>
      <c r="B61" s="8"/>
      <c r="C61" s="78"/>
      <c r="D61" s="78"/>
      <c r="E61" s="78"/>
      <c r="F61" s="78"/>
      <c r="G61" s="78"/>
      <c r="H61" s="78"/>
      <c r="I61" s="78"/>
      <c r="J61" s="62"/>
      <c r="K61" s="62"/>
      <c r="L61" s="62"/>
      <c r="M61" s="62"/>
      <c r="N61" s="62"/>
      <c r="O61" s="62"/>
      <c r="P61" s="62"/>
      <c r="Q61" s="62"/>
      <c r="R61" s="62"/>
      <c r="S61" s="62"/>
      <c r="T61" s="62"/>
    </row>
    <row r="62" spans="1:20" ht="39" thickBot="1">
      <c r="A62" s="56" t="s">
        <v>21</v>
      </c>
      <c r="B62" s="56"/>
      <c r="C62" s="61"/>
      <c r="D62" s="61"/>
      <c r="E62" s="61"/>
      <c r="F62" s="61"/>
      <c r="G62" s="61"/>
      <c r="H62" s="61"/>
      <c r="I62" s="61"/>
      <c r="J62" s="62"/>
      <c r="K62" s="62"/>
      <c r="L62" s="62"/>
      <c r="M62" s="62"/>
      <c r="N62" s="62"/>
      <c r="O62" s="62"/>
      <c r="P62" s="62"/>
      <c r="Q62" s="62"/>
      <c r="R62" s="62"/>
      <c r="S62" s="62"/>
      <c r="T62" s="62"/>
    </row>
    <row r="63" spans="1:20" ht="357">
      <c r="A63" s="57" t="s">
        <v>50</v>
      </c>
      <c r="B63" s="58"/>
      <c r="C63" s="58"/>
      <c r="D63" s="58"/>
      <c r="E63" s="58"/>
      <c r="F63" s="58"/>
      <c r="G63" s="58"/>
      <c r="H63" s="58"/>
      <c r="I63" s="59"/>
      <c r="J63" s="63"/>
      <c r="K63" s="62"/>
      <c r="L63" s="62"/>
      <c r="M63" s="62"/>
      <c r="N63" s="62"/>
      <c r="O63" s="62"/>
      <c r="P63" s="62"/>
      <c r="Q63" s="62"/>
      <c r="R63" s="62"/>
      <c r="S63" s="62"/>
      <c r="T63" s="62"/>
    </row>
    <row r="64" spans="1:20" ht="15">
      <c r="A64" s="47" t="s">
        <v>51</v>
      </c>
      <c r="B64" s="64"/>
      <c r="C64" s="64"/>
      <c r="D64" s="64"/>
      <c r="E64" s="64"/>
      <c r="F64" s="64"/>
      <c r="G64" s="64"/>
      <c r="H64" s="64"/>
      <c r="I64" s="65"/>
      <c r="J64" s="63"/>
      <c r="K64" s="62"/>
      <c r="L64" s="62"/>
      <c r="M64" s="62"/>
      <c r="N64" s="62"/>
      <c r="O64" s="62"/>
      <c r="P64" s="62"/>
      <c r="Q64" s="62"/>
      <c r="R64" s="62"/>
      <c r="S64" s="62"/>
      <c r="T64" s="62"/>
    </row>
    <row r="65" spans="1:20" ht="15">
      <c r="A65" s="47" t="s">
        <v>52</v>
      </c>
      <c r="B65" s="64"/>
      <c r="C65" s="64"/>
      <c r="D65" s="64"/>
      <c r="E65" s="64"/>
      <c r="F65" s="64"/>
      <c r="G65" s="64"/>
      <c r="H65" s="64"/>
      <c r="I65" s="65"/>
      <c r="J65" s="63"/>
      <c r="K65" s="62"/>
      <c r="L65" s="62"/>
      <c r="M65" s="62"/>
      <c r="N65" s="62"/>
      <c r="O65" s="62"/>
      <c r="P65" s="62"/>
      <c r="Q65" s="62"/>
      <c r="R65" s="62"/>
      <c r="S65" s="62"/>
      <c r="T65" s="62"/>
    </row>
    <row r="66" spans="1:20" ht="12.75">
      <c r="A66" s="48"/>
      <c r="B66" s="64"/>
      <c r="C66" s="64"/>
      <c r="D66" s="64"/>
      <c r="E66" s="64"/>
      <c r="F66" s="64"/>
      <c r="G66" s="64"/>
      <c r="H66" s="64"/>
      <c r="I66" s="65"/>
      <c r="J66" s="63"/>
      <c r="K66" s="62"/>
      <c r="L66" s="62"/>
      <c r="M66" s="62"/>
      <c r="N66" s="62"/>
      <c r="O66" s="62"/>
      <c r="P66" s="62"/>
      <c r="Q66" s="62"/>
      <c r="R66" s="62"/>
      <c r="S66" s="62"/>
      <c r="T66" s="62"/>
    </row>
    <row r="67" spans="1:20" ht="12.75">
      <c r="A67" s="49" t="s">
        <v>5</v>
      </c>
      <c r="B67" s="64"/>
      <c r="C67" s="64"/>
      <c r="D67" s="64"/>
      <c r="E67" s="64"/>
      <c r="F67" s="64"/>
      <c r="G67" s="64"/>
      <c r="H67" s="64"/>
      <c r="I67" s="65"/>
      <c r="J67" s="63"/>
      <c r="K67" s="62"/>
      <c r="L67" s="62"/>
      <c r="M67" s="62"/>
      <c r="N67" s="62"/>
      <c r="O67" s="62"/>
      <c r="P67" s="62"/>
      <c r="Q67" s="62"/>
      <c r="R67" s="62"/>
      <c r="S67" s="62"/>
      <c r="T67" s="62"/>
    </row>
    <row r="68" spans="1:20" ht="12.75">
      <c r="A68" s="48" t="s">
        <v>18</v>
      </c>
      <c r="B68" s="64"/>
      <c r="C68" s="64"/>
      <c r="D68" s="64"/>
      <c r="E68" s="64"/>
      <c r="F68" s="64"/>
      <c r="G68" s="64"/>
      <c r="H68" s="64"/>
      <c r="I68" s="65"/>
      <c r="J68" s="63"/>
      <c r="K68" s="62"/>
      <c r="L68" s="62"/>
      <c r="M68" s="62"/>
      <c r="N68" s="62"/>
      <c r="O68" s="62"/>
      <c r="P68" s="62"/>
      <c r="Q68" s="62"/>
      <c r="R68" s="62"/>
      <c r="S68" s="62"/>
      <c r="T68" s="62"/>
    </row>
    <row r="69" spans="1:10" ht="12.75">
      <c r="A69" s="48" t="s">
        <v>44</v>
      </c>
      <c r="B69" s="64"/>
      <c r="C69" s="64"/>
      <c r="D69" s="64"/>
      <c r="E69" s="64"/>
      <c r="F69" s="64"/>
      <c r="G69" s="64"/>
      <c r="H69" s="64"/>
      <c r="I69" s="65"/>
      <c r="J69" s="66"/>
    </row>
    <row r="70" spans="1:10" ht="12.75">
      <c r="A70" s="48" t="s">
        <v>45</v>
      </c>
      <c r="B70" s="64"/>
      <c r="C70" s="64"/>
      <c r="D70" s="64"/>
      <c r="E70" s="64"/>
      <c r="F70" s="64"/>
      <c r="G70" s="64"/>
      <c r="H70" s="64"/>
      <c r="I70" s="65"/>
      <c r="J70" s="66"/>
    </row>
    <row r="71" spans="1:10" ht="12.75">
      <c r="A71" s="48" t="s">
        <v>19</v>
      </c>
      <c r="B71" s="64"/>
      <c r="C71" s="64"/>
      <c r="D71" s="64"/>
      <c r="E71" s="64"/>
      <c r="F71" s="64"/>
      <c r="G71" s="64"/>
      <c r="H71" s="64"/>
      <c r="I71" s="65"/>
      <c r="J71" s="66"/>
    </row>
    <row r="72" spans="1:10" ht="12.75">
      <c r="A72" s="48" t="s">
        <v>46</v>
      </c>
      <c r="B72" s="64"/>
      <c r="C72" s="64"/>
      <c r="D72" s="64"/>
      <c r="E72" s="64"/>
      <c r="F72" s="64"/>
      <c r="G72" s="64"/>
      <c r="H72" s="64"/>
      <c r="I72" s="65"/>
      <c r="J72" s="66"/>
    </row>
    <row r="73" spans="1:10" ht="12.75">
      <c r="A73" s="48" t="s">
        <v>47</v>
      </c>
      <c r="B73" s="64"/>
      <c r="C73" s="64"/>
      <c r="D73" s="64"/>
      <c r="E73" s="64"/>
      <c r="F73" s="64"/>
      <c r="G73" s="64"/>
      <c r="H73" s="64"/>
      <c r="I73" s="65"/>
      <c r="J73" s="66"/>
    </row>
    <row r="74" spans="1:10" ht="12.75">
      <c r="A74" s="48" t="s">
        <v>6</v>
      </c>
      <c r="B74" s="64"/>
      <c r="C74" s="64"/>
      <c r="D74" s="64"/>
      <c r="E74" s="64"/>
      <c r="F74" s="64"/>
      <c r="G74" s="64"/>
      <c r="H74" s="64"/>
      <c r="I74" s="65"/>
      <c r="J74" s="66"/>
    </row>
    <row r="75" spans="1:10" ht="13.5" thickBot="1">
      <c r="A75" s="50"/>
      <c r="B75" s="67"/>
      <c r="C75" s="67"/>
      <c r="D75" s="67"/>
      <c r="E75" s="67"/>
      <c r="F75" s="67"/>
      <c r="G75" s="67"/>
      <c r="H75" s="67"/>
      <c r="I75" s="68"/>
      <c r="J75" s="66"/>
    </row>
  </sheetData>
  <sheetProtection/>
  <mergeCells count="1">
    <mergeCell ref="D5:J5"/>
  </mergeCells>
  <dataValidations count="4">
    <dataValidation type="list" allowBlank="1" showInputMessage="1" showErrorMessage="1" sqref="C20:C55 C6:C12 C14:C15 C17:C18">
      <formula1>$M$45:$M$52</formula1>
    </dataValidation>
    <dataValidation type="list" allowBlank="1" showInputMessage="1" showErrorMessage="1" sqref="C56:C62">
      <formula1>$M$34:$M$45</formula1>
    </dataValidation>
    <dataValidation type="list" allowBlank="1" showInputMessage="1" showErrorMessage="1" sqref="C13">
      <formula1>$K$45:$K$52</formula1>
    </dataValidation>
    <dataValidation type="list" allowBlank="1" showInputMessage="1" showErrorMessage="1" sqref="C16">
      <formula1>$L$45:$L$52</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08" t="str">
        <f>Setup!A2</f>
        <v>Energy Price Formation Senior Task Force</v>
      </c>
      <c r="B1" s="208"/>
      <c r="C1" s="208"/>
      <c r="D1" s="27"/>
      <c r="E1" s="27"/>
      <c r="F1" s="27"/>
      <c r="G1" s="27"/>
      <c r="H1" s="27"/>
      <c r="I1" s="27"/>
    </row>
    <row r="2" spans="1:9" s="26" customFormat="1" ht="18">
      <c r="A2" s="209" t="str">
        <f>Setup!A5</f>
        <v>Operating Demand Curve &amp; Transmission Constraint Penalty Factors</v>
      </c>
      <c r="B2" s="209"/>
      <c r="C2" s="209"/>
      <c r="D2" s="27"/>
      <c r="E2" s="27"/>
      <c r="F2" s="27"/>
      <c r="G2" s="27"/>
      <c r="H2" s="27"/>
      <c r="I2" s="27"/>
    </row>
    <row r="3" spans="1:8" s="1" customFormat="1" ht="18">
      <c r="A3" s="210" t="s">
        <v>7</v>
      </c>
      <c r="B3" s="210"/>
      <c r="C3" s="210"/>
      <c r="D3" s="2"/>
      <c r="E3" s="2"/>
      <c r="F3" s="2"/>
      <c r="G3" s="2"/>
      <c r="H3" s="2"/>
    </row>
    <row r="5" spans="1:3" ht="13.5">
      <c r="A5" s="2" t="s">
        <v>24</v>
      </c>
      <c r="C5" s="15"/>
    </row>
    <row r="6" spans="1:3" s="4" customFormat="1" ht="17.25" customHeight="1" thickBot="1">
      <c r="A6" s="213" t="s">
        <v>8</v>
      </c>
      <c r="B6" s="214"/>
      <c r="C6" s="17" t="s">
        <v>9</v>
      </c>
    </row>
    <row r="7" spans="1:3" ht="52.5" customHeight="1">
      <c r="A7" s="18">
        <v>1</v>
      </c>
      <c r="B7" s="88"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08" t="str">
        <f>Setup!A2</f>
        <v>Energy Price Formation Senior Task Force</v>
      </c>
      <c r="B1" s="208"/>
      <c r="C1" s="37"/>
    </row>
    <row r="2" spans="1:3" s="36" customFormat="1" ht="18">
      <c r="A2" s="209" t="str">
        <f>Setup!A5</f>
        <v>Operating Demand Curve &amp; Transmission Constraint Penalty Factors</v>
      </c>
      <c r="B2" s="209"/>
      <c r="C2" s="37"/>
    </row>
    <row r="3" spans="1:2" s="1" customFormat="1" ht="18">
      <c r="A3" s="210" t="s">
        <v>40</v>
      </c>
      <c r="B3" s="210"/>
    </row>
    <row r="5" spans="1:2" ht="13.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65"/>
  <sheetViews>
    <sheetView tabSelected="1" zoomScale="93" zoomScaleNormal="93" workbookViewId="0" topLeftCell="A1">
      <pane xSplit="2" ySplit="8" topLeftCell="C9" activePane="bottomRight" state="frozen"/>
      <selection pane="topLeft" activeCell="A1" sqref="A1"/>
      <selection pane="topRight" activeCell="C1" sqref="C1"/>
      <selection pane="bottomLeft" activeCell="A9" sqref="A9"/>
      <selection pane="bottomRight" activeCell="F10" sqref="F10"/>
    </sheetView>
  </sheetViews>
  <sheetFormatPr defaultColWidth="9.140625" defaultRowHeight="12.75"/>
  <cols>
    <col min="1" max="1" width="6.57421875" style="12" bestFit="1" customWidth="1"/>
    <col min="2" max="6" width="21.57421875" style="37" customWidth="1"/>
    <col min="7" max="7" width="21.57421875" style="130" hidden="1" customWidth="1"/>
    <col min="8" max="8" width="35.28125" style="123" hidden="1" customWidth="1"/>
    <col min="9" max="9" width="29.8515625" style="86" hidden="1" customWidth="1"/>
    <col min="10" max="10" width="29.8515625" style="118" customWidth="1"/>
    <col min="11" max="11" width="28.7109375" style="118" customWidth="1"/>
    <col min="12" max="13" width="30.00390625" style="0" customWidth="1"/>
    <col min="14" max="14" width="31.8515625" style="0" customWidth="1"/>
    <col min="15" max="15" width="29.8515625" style="118" customWidth="1"/>
    <col min="16" max="16" width="30.00390625" style="147" customWidth="1"/>
    <col min="17" max="17" width="30.00390625" style="143" customWidth="1"/>
    <col min="18" max="18" width="31.421875" style="118" customWidth="1"/>
    <col min="19" max="19" width="13.140625" style="135" bestFit="1" customWidth="1"/>
    <col min="20" max="16384" width="9.140625" style="135" customWidth="1"/>
  </cols>
  <sheetData>
    <row r="1" spans="1:18" ht="20.25">
      <c r="A1" s="159" t="str">
        <f>Setup!A2</f>
        <v>Energy Price Formation Senior Task Force</v>
      </c>
      <c r="B1" s="158"/>
      <c r="C1" s="158"/>
      <c r="D1" s="158"/>
      <c r="E1" s="158"/>
      <c r="F1" s="158"/>
      <c r="G1" s="164"/>
      <c r="H1" s="163"/>
      <c r="I1" s="160"/>
      <c r="J1" s="162"/>
      <c r="K1" s="162"/>
      <c r="L1" s="162"/>
      <c r="M1" s="118"/>
      <c r="N1" s="118"/>
      <c r="O1" s="153"/>
      <c r="P1" s="135"/>
      <c r="Q1" s="135"/>
      <c r="R1" s="135"/>
    </row>
    <row r="2" spans="1:18" ht="18">
      <c r="A2" s="72" t="str">
        <f>Setup!A5</f>
        <v>Operating Demand Curve &amp; Transmission Constraint Penalty Factors</v>
      </c>
      <c r="L2" s="118"/>
      <c r="M2" s="118"/>
      <c r="N2" s="118"/>
      <c r="O2" s="153"/>
      <c r="P2" s="135"/>
      <c r="Q2" s="135"/>
      <c r="R2" s="135"/>
    </row>
    <row r="3" spans="1:15" s="136" customFormat="1" ht="18">
      <c r="A3" s="71" t="s">
        <v>12</v>
      </c>
      <c r="B3" s="120"/>
      <c r="C3" s="120"/>
      <c r="D3" s="120"/>
      <c r="E3" s="120"/>
      <c r="F3" s="120"/>
      <c r="G3" s="131"/>
      <c r="H3" s="124"/>
      <c r="I3" s="120"/>
      <c r="J3" s="119"/>
      <c r="K3" s="119"/>
      <c r="L3" s="119"/>
      <c r="M3" s="132"/>
      <c r="N3" s="142"/>
      <c r="O3" s="149"/>
    </row>
    <row r="4" spans="1:18" ht="12.75">
      <c r="A4" s="10"/>
      <c r="B4" s="86"/>
      <c r="C4" s="86"/>
      <c r="D4" s="86"/>
      <c r="E4" s="86"/>
      <c r="F4" s="86"/>
      <c r="L4" s="118"/>
      <c r="M4" s="118"/>
      <c r="N4" s="118"/>
      <c r="O4" s="153"/>
      <c r="P4" s="135"/>
      <c r="Q4" s="135"/>
      <c r="R4" s="135"/>
    </row>
    <row r="5" spans="1:16" s="137" customFormat="1" ht="12.75">
      <c r="A5" s="52"/>
      <c r="B5" s="53"/>
      <c r="C5" s="53"/>
      <c r="D5" s="212" t="s">
        <v>13</v>
      </c>
      <c r="E5" s="212"/>
      <c r="F5" s="212"/>
      <c r="G5" s="212"/>
      <c r="H5" s="212"/>
      <c r="I5" s="212"/>
      <c r="J5" s="212"/>
      <c r="K5" s="212"/>
      <c r="L5" s="121"/>
      <c r="M5" s="133"/>
      <c r="N5" s="144"/>
      <c r="O5" s="154"/>
      <c r="P5" s="122"/>
    </row>
    <row r="6" spans="1:20" s="137" customFormat="1" ht="14.25">
      <c r="A6" s="52" t="s">
        <v>14</v>
      </c>
      <c r="B6" s="7" t="s">
        <v>23</v>
      </c>
      <c r="C6" s="7" t="s">
        <v>26</v>
      </c>
      <c r="D6" s="53" t="s">
        <v>11</v>
      </c>
      <c r="E6" s="53" t="s">
        <v>0</v>
      </c>
      <c r="F6" s="53" t="s">
        <v>237</v>
      </c>
      <c r="G6" s="128" t="s">
        <v>238</v>
      </c>
      <c r="H6" s="125" t="s">
        <v>239</v>
      </c>
      <c r="I6" s="125" t="s">
        <v>240</v>
      </c>
      <c r="J6" s="53" t="s">
        <v>241</v>
      </c>
      <c r="K6" s="53" t="s">
        <v>242</v>
      </c>
      <c r="L6" s="53" t="s">
        <v>243</v>
      </c>
      <c r="M6" s="53" t="s">
        <v>258</v>
      </c>
      <c r="N6" s="53" t="s">
        <v>279</v>
      </c>
      <c r="O6" s="161" t="s">
        <v>314</v>
      </c>
      <c r="P6" s="69"/>
      <c r="Q6" s="69"/>
      <c r="R6" s="69"/>
      <c r="S6" s="69"/>
      <c r="T6" s="69"/>
    </row>
    <row r="7" spans="1:15" s="100" customFormat="1" ht="18.75" customHeight="1">
      <c r="A7" s="52" t="s">
        <v>43</v>
      </c>
      <c r="B7" s="53" t="s">
        <v>78</v>
      </c>
      <c r="C7" s="53"/>
      <c r="D7" s="53"/>
      <c r="E7" s="105">
        <v>44682</v>
      </c>
      <c r="F7" s="55" t="s">
        <v>166</v>
      </c>
      <c r="G7" s="126" t="s">
        <v>166</v>
      </c>
      <c r="H7" s="126" t="s">
        <v>166</v>
      </c>
      <c r="I7" s="126" t="s">
        <v>166</v>
      </c>
      <c r="J7" s="55" t="s">
        <v>166</v>
      </c>
      <c r="K7" s="55" t="s">
        <v>166</v>
      </c>
      <c r="L7" s="55"/>
      <c r="M7" s="55">
        <v>44927</v>
      </c>
      <c r="N7" s="55">
        <v>44927</v>
      </c>
      <c r="O7" s="150"/>
    </row>
    <row r="8" spans="1:15" s="100" customFormat="1" ht="12.75">
      <c r="A8" s="94" t="s">
        <v>124</v>
      </c>
      <c r="B8" s="89"/>
      <c r="C8" s="89"/>
      <c r="D8" s="89"/>
      <c r="E8" s="106"/>
      <c r="F8" s="90"/>
      <c r="G8" s="127"/>
      <c r="H8" s="127"/>
      <c r="I8" s="127"/>
      <c r="J8" s="89"/>
      <c r="K8" s="89"/>
      <c r="L8" s="89"/>
      <c r="M8" s="134"/>
      <c r="N8" s="134"/>
      <c r="O8" s="151"/>
    </row>
    <row r="9" spans="1:15" s="177" customFormat="1" ht="38.25">
      <c r="A9" s="165">
        <v>1</v>
      </c>
      <c r="B9" s="171" t="s">
        <v>172</v>
      </c>
      <c r="C9" s="172"/>
      <c r="D9" s="172"/>
      <c r="E9" s="173" t="s">
        <v>117</v>
      </c>
      <c r="F9" s="172" t="s">
        <v>244</v>
      </c>
      <c r="G9" s="174" t="s">
        <v>184</v>
      </c>
      <c r="H9" s="174" t="s">
        <v>184</v>
      </c>
      <c r="I9" s="174" t="s">
        <v>207</v>
      </c>
      <c r="J9" s="172" t="s">
        <v>207</v>
      </c>
      <c r="K9" s="172" t="s">
        <v>221</v>
      </c>
      <c r="L9" s="172" t="s">
        <v>244</v>
      </c>
      <c r="M9" s="175" t="s">
        <v>297</v>
      </c>
      <c r="N9" s="176" t="s">
        <v>280</v>
      </c>
      <c r="O9" s="176" t="s">
        <v>244</v>
      </c>
    </row>
    <row r="10" spans="1:15" s="170" customFormat="1" ht="76.5">
      <c r="A10" s="165" t="s">
        <v>79</v>
      </c>
      <c r="B10" s="166" t="s">
        <v>118</v>
      </c>
      <c r="C10" s="166"/>
      <c r="D10" s="166"/>
      <c r="E10" s="167">
        <v>6</v>
      </c>
      <c r="F10" s="166">
        <v>90</v>
      </c>
      <c r="G10" s="169" t="s">
        <v>87</v>
      </c>
      <c r="H10" s="169" t="s">
        <v>87</v>
      </c>
      <c r="I10" s="169" t="s">
        <v>87</v>
      </c>
      <c r="J10" s="166" t="s">
        <v>87</v>
      </c>
      <c r="K10" s="166" t="s">
        <v>87</v>
      </c>
      <c r="L10" s="166" t="s">
        <v>87</v>
      </c>
      <c r="M10" s="178" t="s">
        <v>302</v>
      </c>
      <c r="N10" s="168" t="s">
        <v>295</v>
      </c>
      <c r="O10" s="168" t="s">
        <v>87</v>
      </c>
    </row>
    <row r="11" spans="1:15" s="170" customFormat="1" ht="178.5">
      <c r="A11" s="165" t="s">
        <v>99</v>
      </c>
      <c r="B11" s="166" t="s">
        <v>109</v>
      </c>
      <c r="C11" s="166"/>
      <c r="D11" s="166"/>
      <c r="E11" s="167" t="s">
        <v>163</v>
      </c>
      <c r="F11" s="166" t="s">
        <v>296</v>
      </c>
      <c r="G11" s="169" t="s">
        <v>87</v>
      </c>
      <c r="H11" s="169" t="s">
        <v>87</v>
      </c>
      <c r="I11" s="169" t="s">
        <v>87</v>
      </c>
      <c r="J11" s="166" t="s">
        <v>87</v>
      </c>
      <c r="K11" s="166" t="s">
        <v>87</v>
      </c>
      <c r="L11" s="166" t="s">
        <v>87</v>
      </c>
      <c r="M11" s="178" t="s">
        <v>302</v>
      </c>
      <c r="N11" s="168" t="s">
        <v>290</v>
      </c>
      <c r="O11" s="168" t="s">
        <v>87</v>
      </c>
    </row>
    <row r="12" spans="1:15" s="170" customFormat="1" ht="344.25">
      <c r="A12" s="165" t="s">
        <v>100</v>
      </c>
      <c r="B12" s="166" t="s">
        <v>173</v>
      </c>
      <c r="C12" s="166"/>
      <c r="D12" s="166"/>
      <c r="E12" s="167" t="s">
        <v>86</v>
      </c>
      <c r="F12" s="166" t="s">
        <v>268</v>
      </c>
      <c r="G12" s="169" t="s">
        <v>87</v>
      </c>
      <c r="H12" s="169" t="s">
        <v>87</v>
      </c>
      <c r="I12" s="169" t="s">
        <v>247</v>
      </c>
      <c r="J12" s="166" t="s">
        <v>307</v>
      </c>
      <c r="K12" s="166" t="s">
        <v>306</v>
      </c>
      <c r="L12" s="166" t="s">
        <v>274</v>
      </c>
      <c r="M12" s="166" t="s">
        <v>87</v>
      </c>
      <c r="N12" s="168" t="s">
        <v>274</v>
      </c>
      <c r="O12" s="168" t="s">
        <v>315</v>
      </c>
    </row>
    <row r="13" spans="1:15" s="170" customFormat="1" ht="153">
      <c r="A13" s="165" t="s">
        <v>101</v>
      </c>
      <c r="B13" s="172" t="s">
        <v>208</v>
      </c>
      <c r="C13" s="166"/>
      <c r="D13" s="166"/>
      <c r="E13" s="166"/>
      <c r="F13" s="166" t="s">
        <v>269</v>
      </c>
      <c r="G13" s="169" t="s">
        <v>206</v>
      </c>
      <c r="H13" s="169" t="s">
        <v>206</v>
      </c>
      <c r="I13" s="169" t="s">
        <v>206</v>
      </c>
      <c r="J13" s="166" t="s">
        <v>206</v>
      </c>
      <c r="K13" s="166" t="s">
        <v>222</v>
      </c>
      <c r="L13" s="166" t="s">
        <v>245</v>
      </c>
      <c r="M13" s="179" t="s">
        <v>298</v>
      </c>
      <c r="N13" s="166" t="s">
        <v>281</v>
      </c>
      <c r="O13" s="168" t="s">
        <v>245</v>
      </c>
    </row>
    <row r="14" spans="1:15" s="170" customFormat="1" ht="26.25">
      <c r="A14" s="165" t="s">
        <v>102</v>
      </c>
      <c r="B14" s="172" t="s">
        <v>133</v>
      </c>
      <c r="C14" s="166"/>
      <c r="D14" s="166"/>
      <c r="E14" s="167" t="s">
        <v>134</v>
      </c>
      <c r="F14" s="166" t="s">
        <v>134</v>
      </c>
      <c r="G14" s="169" t="s">
        <v>134</v>
      </c>
      <c r="H14" s="169" t="s">
        <v>134</v>
      </c>
      <c r="I14" s="169" t="s">
        <v>134</v>
      </c>
      <c r="J14" s="166" t="s">
        <v>134</v>
      </c>
      <c r="K14" s="166" t="s">
        <v>134</v>
      </c>
      <c r="L14" s="166" t="s">
        <v>134</v>
      </c>
      <c r="M14" s="178" t="s">
        <v>302</v>
      </c>
      <c r="N14" s="168" t="s">
        <v>134</v>
      </c>
      <c r="O14" s="168" t="s">
        <v>134</v>
      </c>
    </row>
    <row r="15" spans="1:15" s="170" customFormat="1" ht="52.5">
      <c r="A15" s="165" t="s">
        <v>103</v>
      </c>
      <c r="B15" s="172" t="s">
        <v>246</v>
      </c>
      <c r="C15" s="166"/>
      <c r="D15" s="166"/>
      <c r="E15" s="167" t="s">
        <v>166</v>
      </c>
      <c r="F15" s="166" t="s">
        <v>136</v>
      </c>
      <c r="G15" s="169" t="s">
        <v>97</v>
      </c>
      <c r="H15" s="169" t="s">
        <v>97</v>
      </c>
      <c r="I15" s="169" t="s">
        <v>97</v>
      </c>
      <c r="J15" s="166" t="s">
        <v>97</v>
      </c>
      <c r="K15" s="166" t="s">
        <v>97</v>
      </c>
      <c r="L15" s="166" t="s">
        <v>97</v>
      </c>
      <c r="M15" s="178" t="s">
        <v>303</v>
      </c>
      <c r="N15" s="168" t="s">
        <v>136</v>
      </c>
      <c r="O15" s="168" t="s">
        <v>97</v>
      </c>
    </row>
    <row r="16" spans="1:15" s="170" customFormat="1" ht="78.75">
      <c r="A16" s="165" t="s">
        <v>155</v>
      </c>
      <c r="B16" s="172" t="s">
        <v>228</v>
      </c>
      <c r="C16" s="166"/>
      <c r="D16" s="166"/>
      <c r="E16" s="166" t="s">
        <v>87</v>
      </c>
      <c r="F16" s="166" t="s">
        <v>231</v>
      </c>
      <c r="G16" s="169" t="s">
        <v>231</v>
      </c>
      <c r="H16" s="169" t="s">
        <v>231</v>
      </c>
      <c r="I16" s="169" t="s">
        <v>231</v>
      </c>
      <c r="J16" s="166" t="s">
        <v>231</v>
      </c>
      <c r="K16" s="166" t="s">
        <v>231</v>
      </c>
      <c r="L16" s="166" t="s">
        <v>231</v>
      </c>
      <c r="M16" s="178" t="s">
        <v>304</v>
      </c>
      <c r="N16" s="168" t="s">
        <v>231</v>
      </c>
      <c r="O16" s="168" t="s">
        <v>231</v>
      </c>
    </row>
    <row r="17" spans="1:20" s="187" customFormat="1" ht="12.75">
      <c r="A17" s="180" t="s">
        <v>211</v>
      </c>
      <c r="B17" s="181" t="s">
        <v>123</v>
      </c>
      <c r="C17" s="182"/>
      <c r="D17" s="182"/>
      <c r="E17" s="183"/>
      <c r="F17" s="182"/>
      <c r="G17" s="184"/>
      <c r="H17" s="184"/>
      <c r="I17" s="184"/>
      <c r="J17" s="185"/>
      <c r="K17" s="185"/>
      <c r="L17" s="182"/>
      <c r="M17" s="185"/>
      <c r="N17" s="185"/>
      <c r="O17" s="182"/>
      <c r="P17" s="186"/>
      <c r="Q17" s="186"/>
      <c r="R17" s="186"/>
      <c r="S17" s="186"/>
      <c r="T17" s="186"/>
    </row>
    <row r="18" spans="1:15" s="170" customFormat="1" ht="39">
      <c r="A18" s="165" t="s">
        <v>212</v>
      </c>
      <c r="B18" s="166" t="s">
        <v>111</v>
      </c>
      <c r="C18" s="166"/>
      <c r="D18" s="166"/>
      <c r="E18" s="167" t="s">
        <v>183</v>
      </c>
      <c r="F18" s="166" t="s">
        <v>87</v>
      </c>
      <c r="G18" s="169" t="s">
        <v>87</v>
      </c>
      <c r="H18" s="169" t="s">
        <v>87</v>
      </c>
      <c r="I18" s="169" t="s">
        <v>87</v>
      </c>
      <c r="J18" s="166" t="s">
        <v>87</v>
      </c>
      <c r="K18" s="166" t="s">
        <v>87</v>
      </c>
      <c r="L18" s="168" t="s">
        <v>308</v>
      </c>
      <c r="M18" s="178" t="s">
        <v>302</v>
      </c>
      <c r="N18" s="166" t="s">
        <v>87</v>
      </c>
      <c r="O18" s="168" t="s">
        <v>87</v>
      </c>
    </row>
    <row r="19" spans="1:15" s="170" customFormat="1" ht="12.75">
      <c r="A19" s="165" t="s">
        <v>213</v>
      </c>
      <c r="B19" s="166" t="s">
        <v>129</v>
      </c>
      <c r="C19" s="166"/>
      <c r="D19" s="166"/>
      <c r="E19" s="167" t="s">
        <v>165</v>
      </c>
      <c r="F19" s="166" t="s">
        <v>87</v>
      </c>
      <c r="G19" s="169" t="s">
        <v>87</v>
      </c>
      <c r="H19" s="169" t="s">
        <v>87</v>
      </c>
      <c r="I19" s="169" t="s">
        <v>87</v>
      </c>
      <c r="J19" s="166" t="s">
        <v>87</v>
      </c>
      <c r="K19" s="166" t="s">
        <v>87</v>
      </c>
      <c r="L19" s="168" t="s">
        <v>309</v>
      </c>
      <c r="M19" s="168" t="s">
        <v>302</v>
      </c>
      <c r="N19" s="166" t="s">
        <v>87</v>
      </c>
      <c r="O19" s="168" t="s">
        <v>87</v>
      </c>
    </row>
    <row r="20" spans="1:15" s="170" customFormat="1" ht="26.25">
      <c r="A20" s="165" t="s">
        <v>214</v>
      </c>
      <c r="B20" s="166" t="s">
        <v>112</v>
      </c>
      <c r="C20" s="166"/>
      <c r="D20" s="166"/>
      <c r="E20" s="167">
        <v>12000</v>
      </c>
      <c r="F20" s="166" t="s">
        <v>87</v>
      </c>
      <c r="G20" s="169" t="s">
        <v>87</v>
      </c>
      <c r="H20" s="169" t="s">
        <v>87</v>
      </c>
      <c r="I20" s="169" t="s">
        <v>87</v>
      </c>
      <c r="J20" s="166" t="s">
        <v>87</v>
      </c>
      <c r="K20" s="166" t="s">
        <v>87</v>
      </c>
      <c r="L20" s="168" t="s">
        <v>310</v>
      </c>
      <c r="M20" s="168" t="s">
        <v>302</v>
      </c>
      <c r="N20" s="166" t="s">
        <v>87</v>
      </c>
      <c r="O20" s="168" t="s">
        <v>87</v>
      </c>
    </row>
    <row r="21" spans="1:20" s="187" customFormat="1" ht="12.75">
      <c r="A21" s="180" t="s">
        <v>215</v>
      </c>
      <c r="B21" s="181" t="s">
        <v>287</v>
      </c>
      <c r="C21" s="182"/>
      <c r="D21" s="182"/>
      <c r="E21" s="183"/>
      <c r="F21" s="182"/>
      <c r="G21" s="184"/>
      <c r="H21" s="184"/>
      <c r="I21" s="184"/>
      <c r="J21" s="182"/>
      <c r="K21" s="182"/>
      <c r="L21" s="182"/>
      <c r="M21" s="182"/>
      <c r="N21" s="185"/>
      <c r="O21" s="182"/>
      <c r="P21" s="186"/>
      <c r="Q21" s="186"/>
      <c r="R21" s="186"/>
      <c r="S21" s="186"/>
      <c r="T21" s="186"/>
    </row>
    <row r="22" spans="1:20" s="187" customFormat="1" ht="39">
      <c r="A22" s="165" t="s">
        <v>216</v>
      </c>
      <c r="B22" s="166" t="s">
        <v>120</v>
      </c>
      <c r="C22" s="177"/>
      <c r="D22" s="177"/>
      <c r="E22" s="188" t="s">
        <v>87</v>
      </c>
      <c r="F22" s="168" t="s">
        <v>288</v>
      </c>
      <c r="G22" s="169" t="s">
        <v>87</v>
      </c>
      <c r="H22" s="169" t="s">
        <v>87</v>
      </c>
      <c r="I22" s="169" t="s">
        <v>87</v>
      </c>
      <c r="J22" s="166" t="s">
        <v>87</v>
      </c>
      <c r="K22" s="166" t="s">
        <v>87</v>
      </c>
      <c r="L22" s="168" t="s">
        <v>311</v>
      </c>
      <c r="M22" s="168" t="s">
        <v>302</v>
      </c>
      <c r="N22" s="168" t="s">
        <v>292</v>
      </c>
      <c r="O22" s="168"/>
      <c r="P22" s="186"/>
      <c r="Q22" s="186"/>
      <c r="R22" s="186"/>
      <c r="S22" s="186"/>
      <c r="T22" s="186"/>
    </row>
    <row r="23" spans="1:20" s="187" customFormat="1" ht="66">
      <c r="A23" s="165" t="s">
        <v>217</v>
      </c>
      <c r="B23" s="172" t="s">
        <v>152</v>
      </c>
      <c r="C23" s="177"/>
      <c r="D23" s="177"/>
      <c r="E23" s="188" t="s">
        <v>87</v>
      </c>
      <c r="F23" s="166" t="s">
        <v>270</v>
      </c>
      <c r="G23" s="169" t="s">
        <v>87</v>
      </c>
      <c r="H23" s="169" t="s">
        <v>87</v>
      </c>
      <c r="I23" s="169" t="s">
        <v>87</v>
      </c>
      <c r="J23" s="166" t="s">
        <v>87</v>
      </c>
      <c r="K23" s="166" t="s">
        <v>87</v>
      </c>
      <c r="L23" s="168" t="s">
        <v>312</v>
      </c>
      <c r="M23" s="168" t="s">
        <v>302</v>
      </c>
      <c r="N23" s="168" t="s">
        <v>293</v>
      </c>
      <c r="O23" s="168"/>
      <c r="P23" s="186"/>
      <c r="Q23" s="186"/>
      <c r="R23" s="186"/>
      <c r="S23" s="186"/>
      <c r="T23" s="186"/>
    </row>
    <row r="24" spans="1:20" s="187" customFormat="1" ht="132">
      <c r="A24" s="165" t="s">
        <v>218</v>
      </c>
      <c r="B24" s="166" t="s">
        <v>130</v>
      </c>
      <c r="C24" s="177"/>
      <c r="D24" s="177"/>
      <c r="E24" s="188" t="s">
        <v>87</v>
      </c>
      <c r="F24" s="168" t="s">
        <v>321</v>
      </c>
      <c r="G24" s="169" t="s">
        <v>87</v>
      </c>
      <c r="H24" s="169" t="s">
        <v>87</v>
      </c>
      <c r="I24" s="169" t="s">
        <v>87</v>
      </c>
      <c r="J24" s="166" t="s">
        <v>87</v>
      </c>
      <c r="K24" s="166" t="s">
        <v>87</v>
      </c>
      <c r="L24" s="168" t="s">
        <v>313</v>
      </c>
      <c r="M24" s="168" t="s">
        <v>302</v>
      </c>
      <c r="N24" s="168" t="s">
        <v>282</v>
      </c>
      <c r="O24" s="168"/>
      <c r="P24" s="186"/>
      <c r="Q24" s="186"/>
      <c r="R24" s="186"/>
      <c r="S24" s="186"/>
      <c r="T24" s="186"/>
    </row>
    <row r="25" spans="1:20" s="187" customFormat="1" ht="12.75">
      <c r="A25" s="180" t="s">
        <v>250</v>
      </c>
      <c r="B25" s="181" t="s">
        <v>131</v>
      </c>
      <c r="C25" s="182"/>
      <c r="D25" s="182"/>
      <c r="E25" s="183"/>
      <c r="F25" s="182"/>
      <c r="G25" s="184"/>
      <c r="H25" s="184"/>
      <c r="I25" s="184"/>
      <c r="J25" s="182"/>
      <c r="K25" s="182"/>
      <c r="L25" s="182"/>
      <c r="M25" s="182"/>
      <c r="N25" s="185"/>
      <c r="O25" s="182"/>
      <c r="P25" s="186"/>
      <c r="Q25" s="186"/>
      <c r="R25" s="186"/>
      <c r="S25" s="186"/>
      <c r="T25" s="186"/>
    </row>
    <row r="26" spans="1:15" s="170" customFormat="1" ht="118.5">
      <c r="A26" s="165" t="s">
        <v>261</v>
      </c>
      <c r="B26" s="166" t="s">
        <v>116</v>
      </c>
      <c r="C26" s="166"/>
      <c r="D26" s="166"/>
      <c r="E26" s="188" t="s">
        <v>87</v>
      </c>
      <c r="F26" s="166" t="s">
        <v>87</v>
      </c>
      <c r="G26" s="169" t="s">
        <v>209</v>
      </c>
      <c r="H26" s="169" t="s">
        <v>209</v>
      </c>
      <c r="I26" s="169" t="s">
        <v>209</v>
      </c>
      <c r="J26" s="169" t="s">
        <v>224</v>
      </c>
      <c r="K26" s="166" t="s">
        <v>87</v>
      </c>
      <c r="L26" s="166" t="s">
        <v>87</v>
      </c>
      <c r="M26" s="168" t="s">
        <v>87</v>
      </c>
      <c r="N26" s="168" t="s">
        <v>87</v>
      </c>
      <c r="O26" s="166"/>
    </row>
    <row r="27" spans="1:15" s="170" customFormat="1" ht="52.5">
      <c r="A27" s="165" t="s">
        <v>262</v>
      </c>
      <c r="B27" s="166" t="s">
        <v>174</v>
      </c>
      <c r="C27" s="166"/>
      <c r="D27" s="166"/>
      <c r="E27" s="188" t="s">
        <v>87</v>
      </c>
      <c r="F27" s="166" t="s">
        <v>87</v>
      </c>
      <c r="G27" s="169" t="s">
        <v>226</v>
      </c>
      <c r="H27" s="169" t="s">
        <v>226</v>
      </c>
      <c r="I27" s="169" t="s">
        <v>226</v>
      </c>
      <c r="J27" s="169" t="s">
        <v>260</v>
      </c>
      <c r="K27" s="166" t="s">
        <v>87</v>
      </c>
      <c r="L27" s="166" t="s">
        <v>87</v>
      </c>
      <c r="M27" s="168" t="s">
        <v>87</v>
      </c>
      <c r="N27" s="168" t="s">
        <v>87</v>
      </c>
      <c r="O27" s="166"/>
    </row>
    <row r="28" spans="1:15" s="170" customFormat="1" ht="26.25">
      <c r="A28" s="165" t="s">
        <v>263</v>
      </c>
      <c r="B28" s="166" t="s">
        <v>91</v>
      </c>
      <c r="C28" s="166"/>
      <c r="D28" s="166"/>
      <c r="E28" s="188" t="s">
        <v>87</v>
      </c>
      <c r="F28" s="166" t="s">
        <v>87</v>
      </c>
      <c r="G28" s="169" t="s">
        <v>186</v>
      </c>
      <c r="H28" s="169" t="s">
        <v>186</v>
      </c>
      <c r="I28" s="169" t="s">
        <v>186</v>
      </c>
      <c r="J28" s="169" t="s">
        <v>186</v>
      </c>
      <c r="K28" s="166" t="s">
        <v>87</v>
      </c>
      <c r="L28" s="166" t="s">
        <v>87</v>
      </c>
      <c r="M28" s="168" t="s">
        <v>87</v>
      </c>
      <c r="N28" s="168" t="s">
        <v>87</v>
      </c>
      <c r="O28" s="166"/>
    </row>
    <row r="29" spans="1:15" s="189" customFormat="1" ht="12.75">
      <c r="A29" s="165" t="s">
        <v>264</v>
      </c>
      <c r="B29" s="172" t="s">
        <v>196</v>
      </c>
      <c r="C29" s="168"/>
      <c r="D29" s="168"/>
      <c r="E29" s="168"/>
      <c r="F29" s="168" t="s">
        <v>87</v>
      </c>
      <c r="G29" s="169" t="s">
        <v>223</v>
      </c>
      <c r="H29" s="169" t="s">
        <v>223</v>
      </c>
      <c r="I29" s="169" t="s">
        <v>223</v>
      </c>
      <c r="J29" s="169" t="s">
        <v>223</v>
      </c>
      <c r="K29" s="166" t="s">
        <v>87</v>
      </c>
      <c r="L29" s="166" t="s">
        <v>198</v>
      </c>
      <c r="M29" s="168" t="s">
        <v>87</v>
      </c>
      <c r="N29" s="168"/>
      <c r="O29" s="166"/>
    </row>
    <row r="30" spans="1:15" s="177" customFormat="1" ht="12.75">
      <c r="A30" s="180" t="s">
        <v>265</v>
      </c>
      <c r="B30" s="181" t="s">
        <v>251</v>
      </c>
      <c r="C30" s="182"/>
      <c r="D30" s="182"/>
      <c r="E30" s="183"/>
      <c r="F30" s="182"/>
      <c r="G30" s="183"/>
      <c r="H30" s="183"/>
      <c r="I30" s="183"/>
      <c r="J30" s="182"/>
      <c r="K30" s="182"/>
      <c r="L30" s="182"/>
      <c r="M30" s="182"/>
      <c r="N30" s="182"/>
      <c r="O30" s="182"/>
    </row>
    <row r="31" spans="1:15" s="170" customFormat="1" ht="12.75">
      <c r="A31" s="165" t="s">
        <v>266</v>
      </c>
      <c r="B31" s="172" t="s">
        <v>252</v>
      </c>
      <c r="C31" s="166"/>
      <c r="D31" s="166"/>
      <c r="E31" s="166"/>
      <c r="F31" s="166" t="s">
        <v>87</v>
      </c>
      <c r="G31" s="167" t="s">
        <v>87</v>
      </c>
      <c r="H31" s="167" t="s">
        <v>87</v>
      </c>
      <c r="I31" s="167" t="s">
        <v>87</v>
      </c>
      <c r="J31" s="172" t="s">
        <v>224</v>
      </c>
      <c r="K31" s="166" t="s">
        <v>87</v>
      </c>
      <c r="L31" s="166" t="s">
        <v>87</v>
      </c>
      <c r="M31" s="178" t="s">
        <v>302</v>
      </c>
      <c r="N31" s="166" t="s">
        <v>87</v>
      </c>
      <c r="O31" s="168" t="s">
        <v>87</v>
      </c>
    </row>
    <row r="32" spans="1:15" s="170" customFormat="1" ht="105">
      <c r="A32" s="165" t="s">
        <v>267</v>
      </c>
      <c r="B32" s="172" t="s">
        <v>253</v>
      </c>
      <c r="C32" s="166"/>
      <c r="D32" s="166"/>
      <c r="E32" s="166"/>
      <c r="F32" s="166" t="s">
        <v>87</v>
      </c>
      <c r="G32" s="167" t="s">
        <v>87</v>
      </c>
      <c r="H32" s="167" t="s">
        <v>87</v>
      </c>
      <c r="I32" s="167" t="s">
        <v>87</v>
      </c>
      <c r="J32" s="172" t="s">
        <v>259</v>
      </c>
      <c r="K32" s="166" t="s">
        <v>87</v>
      </c>
      <c r="L32" s="166" t="s">
        <v>87</v>
      </c>
      <c r="M32" s="190" t="s">
        <v>299</v>
      </c>
      <c r="N32" s="166" t="s">
        <v>87</v>
      </c>
      <c r="O32" s="168" t="s">
        <v>87</v>
      </c>
    </row>
    <row r="33" spans="1:20" s="187" customFormat="1" ht="12.75">
      <c r="A33" s="191" t="s">
        <v>113</v>
      </c>
      <c r="B33" s="192"/>
      <c r="C33" s="192"/>
      <c r="D33" s="192"/>
      <c r="E33" s="193"/>
      <c r="F33" s="192"/>
      <c r="G33" s="194"/>
      <c r="H33" s="194"/>
      <c r="I33" s="194"/>
      <c r="J33" s="192"/>
      <c r="K33" s="192"/>
      <c r="L33" s="192"/>
      <c r="M33" s="192"/>
      <c r="N33" s="195"/>
      <c r="O33" s="192"/>
      <c r="P33" s="186"/>
      <c r="Q33" s="186"/>
      <c r="R33" s="186"/>
      <c r="S33" s="186"/>
      <c r="T33" s="186"/>
    </row>
    <row r="34" spans="1:15" s="170" customFormat="1" ht="105">
      <c r="A34" s="165" t="s">
        <v>254</v>
      </c>
      <c r="B34" s="166" t="s">
        <v>76</v>
      </c>
      <c r="C34" s="166"/>
      <c r="D34" s="166"/>
      <c r="E34" s="167" t="s">
        <v>273</v>
      </c>
      <c r="F34" s="166" t="s">
        <v>271</v>
      </c>
      <c r="G34" s="169" t="s">
        <v>210</v>
      </c>
      <c r="H34" s="169" t="s">
        <v>210</v>
      </c>
      <c r="I34" s="169" t="s">
        <v>210</v>
      </c>
      <c r="J34" s="166" t="s">
        <v>210</v>
      </c>
      <c r="K34" s="166" t="s">
        <v>210</v>
      </c>
      <c r="L34" s="196" t="s">
        <v>275</v>
      </c>
      <c r="M34" s="168" t="s">
        <v>302</v>
      </c>
      <c r="N34" s="197" t="s">
        <v>291</v>
      </c>
      <c r="O34" s="197" t="s">
        <v>316</v>
      </c>
    </row>
    <row r="35" spans="1:15" s="170" customFormat="1" ht="39">
      <c r="A35" s="165" t="s">
        <v>255</v>
      </c>
      <c r="B35" s="166" t="s">
        <v>256</v>
      </c>
      <c r="C35" s="166"/>
      <c r="D35" s="166"/>
      <c r="E35" s="166"/>
      <c r="F35" s="166"/>
      <c r="G35" s="167"/>
      <c r="H35" s="167"/>
      <c r="I35" s="167"/>
      <c r="J35" s="172"/>
      <c r="K35" s="172"/>
      <c r="L35" s="176" t="s">
        <v>245</v>
      </c>
      <c r="M35" s="178" t="s">
        <v>302</v>
      </c>
      <c r="N35" s="172" t="s">
        <v>87</v>
      </c>
      <c r="O35" s="176" t="s">
        <v>245</v>
      </c>
    </row>
    <row r="36" spans="1:20" s="187" customFormat="1" ht="12.75">
      <c r="A36" s="191" t="s">
        <v>104</v>
      </c>
      <c r="B36" s="192"/>
      <c r="C36" s="192"/>
      <c r="D36" s="192"/>
      <c r="E36" s="193"/>
      <c r="F36" s="192"/>
      <c r="G36" s="194"/>
      <c r="H36" s="194"/>
      <c r="I36" s="194"/>
      <c r="J36" s="192"/>
      <c r="K36" s="192"/>
      <c r="L36" s="192"/>
      <c r="M36" s="192"/>
      <c r="N36" s="195"/>
      <c r="O36" s="192"/>
      <c r="P36" s="186"/>
      <c r="Q36" s="186"/>
      <c r="R36" s="186"/>
      <c r="S36" s="186"/>
      <c r="T36" s="186"/>
    </row>
    <row r="37" spans="1:15" s="170" customFormat="1" ht="409.5">
      <c r="A37" s="165">
        <v>3</v>
      </c>
      <c r="B37" s="166" t="s">
        <v>104</v>
      </c>
      <c r="C37" s="166"/>
      <c r="D37" s="166"/>
      <c r="E37" s="167" t="s">
        <v>139</v>
      </c>
      <c r="F37" s="168" t="s">
        <v>320</v>
      </c>
      <c r="G37" s="169" t="s">
        <v>249</v>
      </c>
      <c r="H37" s="169" t="s">
        <v>248</v>
      </c>
      <c r="I37" s="169" t="s">
        <v>248</v>
      </c>
      <c r="J37" s="166" t="s">
        <v>305</v>
      </c>
      <c r="K37" s="166" t="s">
        <v>305</v>
      </c>
      <c r="L37" s="166" t="s">
        <v>276</v>
      </c>
      <c r="M37" s="168" t="s">
        <v>300</v>
      </c>
      <c r="N37" s="168" t="s">
        <v>294</v>
      </c>
      <c r="O37" s="166" t="s">
        <v>317</v>
      </c>
    </row>
    <row r="38" spans="1:15" s="138" customFormat="1" ht="52.5">
      <c r="A38" s="52">
        <v>4</v>
      </c>
      <c r="B38" s="84" t="s">
        <v>64</v>
      </c>
      <c r="C38" s="84"/>
      <c r="D38" s="84"/>
      <c r="E38" s="107" t="s">
        <v>169</v>
      </c>
      <c r="F38" s="139" t="s">
        <v>204</v>
      </c>
      <c r="G38" s="129" t="s">
        <v>204</v>
      </c>
      <c r="H38" s="129" t="s">
        <v>204</v>
      </c>
      <c r="I38" s="129" t="s">
        <v>204</v>
      </c>
      <c r="J38" s="84" t="s">
        <v>204</v>
      </c>
      <c r="K38" s="84" t="s">
        <v>204</v>
      </c>
      <c r="L38" s="84" t="s">
        <v>169</v>
      </c>
      <c r="M38" s="146" t="s">
        <v>302</v>
      </c>
      <c r="N38" s="140" t="s">
        <v>204</v>
      </c>
      <c r="O38" s="157" t="s">
        <v>169</v>
      </c>
    </row>
    <row r="39" spans="1:15" s="170" customFormat="1" ht="39">
      <c r="A39" s="165">
        <v>5</v>
      </c>
      <c r="B39" s="166" t="s">
        <v>80</v>
      </c>
      <c r="C39" s="166"/>
      <c r="D39" s="166"/>
      <c r="E39" s="167" t="s">
        <v>170</v>
      </c>
      <c r="F39" s="166" t="s">
        <v>170</v>
      </c>
      <c r="G39" s="169" t="s">
        <v>170</v>
      </c>
      <c r="H39" s="169" t="s">
        <v>170</v>
      </c>
      <c r="I39" s="169" t="s">
        <v>170</v>
      </c>
      <c r="J39" s="166" t="s">
        <v>170</v>
      </c>
      <c r="K39" s="166" t="s">
        <v>170</v>
      </c>
      <c r="L39" s="166" t="s">
        <v>170</v>
      </c>
      <c r="M39" s="178" t="s">
        <v>302</v>
      </c>
      <c r="N39" s="168" t="s">
        <v>283</v>
      </c>
      <c r="O39" s="168" t="s">
        <v>170</v>
      </c>
    </row>
    <row r="40" spans="1:20" s="187" customFormat="1" ht="12.75">
      <c r="A40" s="180">
        <v>6</v>
      </c>
      <c r="B40" s="181" t="s">
        <v>138</v>
      </c>
      <c r="C40" s="182"/>
      <c r="D40" s="182"/>
      <c r="E40" s="183"/>
      <c r="F40" s="182"/>
      <c r="G40" s="184"/>
      <c r="H40" s="184"/>
      <c r="I40" s="184"/>
      <c r="J40" s="182"/>
      <c r="K40" s="182"/>
      <c r="L40" s="182"/>
      <c r="M40" s="182"/>
      <c r="N40" s="185"/>
      <c r="O40" s="182"/>
      <c r="P40" s="186"/>
      <c r="Q40" s="186"/>
      <c r="R40" s="186"/>
      <c r="S40" s="186"/>
      <c r="T40" s="186"/>
    </row>
    <row r="41" spans="1:15" s="170" customFormat="1" ht="26.25">
      <c r="A41" s="165" t="s">
        <v>159</v>
      </c>
      <c r="B41" s="166" t="s">
        <v>140</v>
      </c>
      <c r="C41" s="166"/>
      <c r="D41" s="166"/>
      <c r="E41" s="167" t="s">
        <v>164</v>
      </c>
      <c r="F41" s="168" t="s">
        <v>149</v>
      </c>
      <c r="G41" s="169" t="s">
        <v>149</v>
      </c>
      <c r="H41" s="169" t="s">
        <v>187</v>
      </c>
      <c r="I41" s="169" t="s">
        <v>187</v>
      </c>
      <c r="J41" s="166" t="s">
        <v>187</v>
      </c>
      <c r="K41" s="166" t="s">
        <v>187</v>
      </c>
      <c r="L41" s="196" t="s">
        <v>277</v>
      </c>
      <c r="M41" s="178" t="s">
        <v>302</v>
      </c>
      <c r="N41" s="197" t="s">
        <v>284</v>
      </c>
      <c r="O41" s="197" t="s">
        <v>318</v>
      </c>
    </row>
    <row r="42" spans="1:15" s="170" customFormat="1" ht="12.75">
      <c r="A42" s="165" t="s">
        <v>160</v>
      </c>
      <c r="B42" s="166" t="s">
        <v>141</v>
      </c>
      <c r="C42" s="166"/>
      <c r="D42" s="166"/>
      <c r="E42" s="167" t="s">
        <v>142</v>
      </c>
      <c r="F42" s="198">
        <v>2000</v>
      </c>
      <c r="G42" s="199">
        <v>2000</v>
      </c>
      <c r="H42" s="199">
        <v>2000</v>
      </c>
      <c r="I42" s="199">
        <v>2000</v>
      </c>
      <c r="J42" s="200">
        <v>2000</v>
      </c>
      <c r="K42" s="200">
        <v>2000</v>
      </c>
      <c r="L42" s="201">
        <v>850</v>
      </c>
      <c r="M42" s="200" t="s">
        <v>257</v>
      </c>
      <c r="N42" s="202" t="s">
        <v>285</v>
      </c>
      <c r="O42" s="197" t="s">
        <v>318</v>
      </c>
    </row>
    <row r="43" spans="1:20" s="187" customFormat="1" ht="12.75">
      <c r="A43" s="180">
        <v>7</v>
      </c>
      <c r="B43" s="181" t="s">
        <v>143</v>
      </c>
      <c r="C43" s="182"/>
      <c r="D43" s="182"/>
      <c r="E43" s="183"/>
      <c r="F43" s="182"/>
      <c r="G43" s="184"/>
      <c r="H43" s="184"/>
      <c r="I43" s="184"/>
      <c r="J43" s="182"/>
      <c r="K43" s="182"/>
      <c r="L43" s="182"/>
      <c r="M43" s="182"/>
      <c r="N43" s="185"/>
      <c r="O43" s="182"/>
      <c r="P43" s="186"/>
      <c r="Q43" s="186"/>
      <c r="R43" s="186"/>
      <c r="S43" s="186"/>
      <c r="T43" s="186"/>
    </row>
    <row r="44" spans="1:15" s="170" customFormat="1" ht="132">
      <c r="A44" s="165" t="s">
        <v>161</v>
      </c>
      <c r="B44" s="166" t="s">
        <v>144</v>
      </c>
      <c r="C44" s="166"/>
      <c r="D44" s="166"/>
      <c r="E44" s="167" t="s">
        <v>87</v>
      </c>
      <c r="F44" s="168" t="s">
        <v>87</v>
      </c>
      <c r="G44" s="169" t="s">
        <v>87</v>
      </c>
      <c r="H44" s="169" t="s">
        <v>87</v>
      </c>
      <c r="I44" s="169" t="s">
        <v>87</v>
      </c>
      <c r="J44" s="166" t="s">
        <v>87</v>
      </c>
      <c r="K44" s="166" t="s">
        <v>87</v>
      </c>
      <c r="L44" s="201">
        <v>850</v>
      </c>
      <c r="M44" s="178" t="s">
        <v>302</v>
      </c>
      <c r="N44" s="202" t="s">
        <v>286</v>
      </c>
      <c r="O44" s="202" t="s">
        <v>319</v>
      </c>
    </row>
    <row r="45" spans="1:20" s="187" customFormat="1" ht="12.75">
      <c r="A45" s="180">
        <v>8</v>
      </c>
      <c r="B45" s="181" t="s">
        <v>145</v>
      </c>
      <c r="C45" s="182"/>
      <c r="D45" s="182"/>
      <c r="E45" s="183"/>
      <c r="F45" s="182"/>
      <c r="G45" s="184"/>
      <c r="H45" s="184"/>
      <c r="I45" s="184"/>
      <c r="J45" s="182"/>
      <c r="K45" s="182"/>
      <c r="L45" s="182"/>
      <c r="M45" s="182"/>
      <c r="N45" s="185"/>
      <c r="O45" s="182"/>
      <c r="P45" s="186"/>
      <c r="Q45" s="186"/>
      <c r="R45" s="186"/>
      <c r="S45" s="186"/>
      <c r="T45" s="186"/>
    </row>
    <row r="46" spans="1:20" s="187" customFormat="1" ht="26.25">
      <c r="A46" s="165" t="s">
        <v>162</v>
      </c>
      <c r="B46" s="203" t="s">
        <v>77</v>
      </c>
      <c r="C46" s="172"/>
      <c r="D46" s="172"/>
      <c r="E46" s="173" t="s">
        <v>87</v>
      </c>
      <c r="F46" s="168" t="s">
        <v>87</v>
      </c>
      <c r="G46" s="174" t="s">
        <v>87</v>
      </c>
      <c r="H46" s="174" t="s">
        <v>87</v>
      </c>
      <c r="I46" s="174" t="s">
        <v>87</v>
      </c>
      <c r="J46" s="172" t="s">
        <v>87</v>
      </c>
      <c r="K46" s="172" t="s">
        <v>87</v>
      </c>
      <c r="L46" s="204" t="s">
        <v>278</v>
      </c>
      <c r="M46" s="178" t="s">
        <v>302</v>
      </c>
      <c r="N46" s="205" t="s">
        <v>87</v>
      </c>
      <c r="O46" s="205" t="s">
        <v>11</v>
      </c>
      <c r="P46" s="186"/>
      <c r="Q46" s="186"/>
      <c r="R46" s="186"/>
      <c r="S46" s="186"/>
      <c r="T46" s="186"/>
    </row>
    <row r="47" spans="1:20" s="187" customFormat="1" ht="12.75">
      <c r="A47" s="191" t="s">
        <v>126</v>
      </c>
      <c r="B47" s="192"/>
      <c r="C47" s="192"/>
      <c r="D47" s="192"/>
      <c r="E47" s="193"/>
      <c r="F47" s="192"/>
      <c r="G47" s="194"/>
      <c r="H47" s="194"/>
      <c r="I47" s="194"/>
      <c r="J47" s="192"/>
      <c r="K47" s="192"/>
      <c r="L47" s="192"/>
      <c r="M47" s="192"/>
      <c r="N47" s="195"/>
      <c r="O47" s="192"/>
      <c r="P47" s="206"/>
      <c r="Q47" s="186"/>
      <c r="R47" s="186"/>
      <c r="S47" s="186"/>
      <c r="T47" s="186"/>
    </row>
    <row r="48" spans="1:20" s="187" customFormat="1" ht="224.25">
      <c r="A48" s="165">
        <v>9</v>
      </c>
      <c r="B48" s="207" t="s">
        <v>65</v>
      </c>
      <c r="C48" s="172"/>
      <c r="D48" s="172" t="s">
        <v>83</v>
      </c>
      <c r="E48" s="173" t="s">
        <v>11</v>
      </c>
      <c r="F48" s="176" t="s">
        <v>272</v>
      </c>
      <c r="G48" s="174" t="s">
        <v>11</v>
      </c>
      <c r="H48" s="174" t="s">
        <v>11</v>
      </c>
      <c r="I48" s="174" t="s">
        <v>11</v>
      </c>
      <c r="J48" s="172" t="s">
        <v>11</v>
      </c>
      <c r="K48" s="172" t="s">
        <v>11</v>
      </c>
      <c r="L48" s="204" t="s">
        <v>11</v>
      </c>
      <c r="M48" s="176" t="s">
        <v>301</v>
      </c>
      <c r="N48" s="176" t="s">
        <v>11</v>
      </c>
      <c r="O48" s="205" t="s">
        <v>11</v>
      </c>
      <c r="P48" s="186"/>
      <c r="Q48" s="186"/>
      <c r="R48" s="186"/>
      <c r="S48" s="186"/>
      <c r="T48" s="186"/>
    </row>
    <row r="49" spans="1:20" s="187" customFormat="1" ht="26.25">
      <c r="A49" s="165">
        <v>10</v>
      </c>
      <c r="B49" s="207" t="s">
        <v>66</v>
      </c>
      <c r="C49" s="172"/>
      <c r="D49" s="172" t="s">
        <v>84</v>
      </c>
      <c r="E49" s="173" t="s">
        <v>11</v>
      </c>
      <c r="F49" s="172" t="s">
        <v>11</v>
      </c>
      <c r="G49" s="174" t="s">
        <v>11</v>
      </c>
      <c r="H49" s="174" t="s">
        <v>11</v>
      </c>
      <c r="I49" s="174" t="s">
        <v>11</v>
      </c>
      <c r="J49" s="172" t="s">
        <v>11</v>
      </c>
      <c r="K49" s="172" t="s">
        <v>11</v>
      </c>
      <c r="L49" s="172" t="s">
        <v>11</v>
      </c>
      <c r="M49" s="178" t="s">
        <v>302</v>
      </c>
      <c r="N49" s="176" t="s">
        <v>11</v>
      </c>
      <c r="O49" s="205" t="s">
        <v>11</v>
      </c>
      <c r="P49" s="206" t="s">
        <v>17</v>
      </c>
      <c r="Q49" s="186"/>
      <c r="R49" s="186"/>
      <c r="S49" s="186"/>
      <c r="T49" s="186"/>
    </row>
    <row r="50" spans="1:15" s="177" customFormat="1" ht="52.5">
      <c r="A50" s="165">
        <v>11</v>
      </c>
      <c r="B50" s="207" t="s">
        <v>201</v>
      </c>
      <c r="C50" s="172"/>
      <c r="D50" s="172"/>
      <c r="E50" s="173"/>
      <c r="F50" s="176" t="s">
        <v>289</v>
      </c>
      <c r="G50" s="174" t="s">
        <v>202</v>
      </c>
      <c r="H50" s="174" t="s">
        <v>202</v>
      </c>
      <c r="I50" s="174" t="s">
        <v>202</v>
      </c>
      <c r="J50" s="172" t="s">
        <v>202</v>
      </c>
      <c r="K50" s="172" t="s">
        <v>202</v>
      </c>
      <c r="L50" s="172" t="s">
        <v>11</v>
      </c>
      <c r="M50" s="178" t="s">
        <v>302</v>
      </c>
      <c r="N50" s="176" t="s">
        <v>11</v>
      </c>
      <c r="O50" s="205" t="s">
        <v>11</v>
      </c>
    </row>
    <row r="51" spans="1:20" s="187" customFormat="1" ht="12.75">
      <c r="A51" s="191" t="s">
        <v>125</v>
      </c>
      <c r="B51" s="192"/>
      <c r="C51" s="192"/>
      <c r="D51" s="192"/>
      <c r="E51" s="193"/>
      <c r="F51" s="192"/>
      <c r="G51" s="194"/>
      <c r="H51" s="194"/>
      <c r="I51" s="194"/>
      <c r="J51" s="192"/>
      <c r="K51" s="192"/>
      <c r="L51" s="192"/>
      <c r="M51" s="192"/>
      <c r="N51" s="195"/>
      <c r="O51" s="192"/>
      <c r="P51" s="206"/>
      <c r="Q51" s="186"/>
      <c r="R51" s="186"/>
      <c r="S51" s="186"/>
      <c r="T51" s="186"/>
    </row>
    <row r="52" spans="1:15" s="170" customFormat="1" ht="26.25">
      <c r="A52" s="165">
        <v>12</v>
      </c>
      <c r="B52" s="166" t="s">
        <v>92</v>
      </c>
      <c r="C52" s="166"/>
      <c r="D52" s="166"/>
      <c r="E52" s="167" t="s">
        <v>87</v>
      </c>
      <c r="F52" s="166" t="s">
        <v>87</v>
      </c>
      <c r="G52" s="169" t="s">
        <v>87</v>
      </c>
      <c r="H52" s="169" t="s">
        <v>87</v>
      </c>
      <c r="I52" s="169" t="s">
        <v>87</v>
      </c>
      <c r="J52" s="166" t="s">
        <v>87</v>
      </c>
      <c r="K52" s="166" t="s">
        <v>87</v>
      </c>
      <c r="L52" s="196" t="s">
        <v>87</v>
      </c>
      <c r="M52" s="178" t="s">
        <v>302</v>
      </c>
      <c r="N52" s="197" t="s">
        <v>87</v>
      </c>
      <c r="O52" s="205" t="s">
        <v>11</v>
      </c>
    </row>
    <row r="53" spans="1:20" s="137" customFormat="1" ht="12.75">
      <c r="A53" s="52"/>
      <c r="B53" s="9"/>
      <c r="C53" s="53"/>
      <c r="D53" s="53"/>
      <c r="E53" s="53"/>
      <c r="F53" s="53"/>
      <c r="G53" s="128"/>
      <c r="H53" s="128"/>
      <c r="I53" s="128"/>
      <c r="J53" s="53"/>
      <c r="K53" s="53"/>
      <c r="L53" s="53"/>
      <c r="M53" s="53"/>
      <c r="N53" s="141"/>
      <c r="O53" s="148"/>
      <c r="P53" s="70" t="s">
        <v>27</v>
      </c>
      <c r="Q53" s="69"/>
      <c r="R53" s="69"/>
      <c r="S53" s="69"/>
      <c r="T53" s="69"/>
    </row>
    <row r="54" spans="1:20" s="137" customFormat="1" ht="12.75">
      <c r="A54" s="52"/>
      <c r="B54" s="53"/>
      <c r="C54" s="53"/>
      <c r="D54" s="7"/>
      <c r="E54" s="53"/>
      <c r="F54" s="53"/>
      <c r="G54" s="128"/>
      <c r="H54" s="128"/>
      <c r="I54" s="128"/>
      <c r="J54" s="97"/>
      <c r="K54" s="97"/>
      <c r="L54" s="53"/>
      <c r="M54" s="141"/>
      <c r="N54" s="141"/>
      <c r="O54" s="148"/>
      <c r="P54" s="70" t="s">
        <v>16</v>
      </c>
      <c r="Q54" s="69"/>
      <c r="R54" s="69"/>
      <c r="S54" s="69"/>
      <c r="T54" s="69"/>
    </row>
    <row r="55" spans="1:20" s="137" customFormat="1" ht="12.75">
      <c r="A55" s="52"/>
      <c r="B55" s="8"/>
      <c r="C55" s="53"/>
      <c r="D55" s="7"/>
      <c r="E55" s="53"/>
      <c r="F55" s="53"/>
      <c r="G55" s="128"/>
      <c r="H55" s="128"/>
      <c r="I55" s="128"/>
      <c r="J55" s="97"/>
      <c r="K55" s="97"/>
      <c r="L55" s="53"/>
      <c r="M55" s="141"/>
      <c r="N55" s="141"/>
      <c r="O55" s="148"/>
      <c r="P55" s="70" t="s">
        <v>28</v>
      </c>
      <c r="Q55" s="69"/>
      <c r="R55" s="69"/>
      <c r="S55" s="69"/>
      <c r="T55" s="69"/>
    </row>
    <row r="56" spans="1:20" s="137" customFormat="1" ht="12.75">
      <c r="A56" s="52"/>
      <c r="B56" s="53"/>
      <c r="C56" s="53"/>
      <c r="D56" s="7"/>
      <c r="E56" s="53"/>
      <c r="F56" s="53"/>
      <c r="G56" s="128"/>
      <c r="H56" s="128"/>
      <c r="I56" s="128"/>
      <c r="J56" s="97"/>
      <c r="K56" s="97"/>
      <c r="L56" s="53"/>
      <c r="M56" s="141"/>
      <c r="N56" s="141"/>
      <c r="O56" s="148"/>
      <c r="P56" s="70" t="s">
        <v>15</v>
      </c>
      <c r="Q56" s="69"/>
      <c r="R56" s="69"/>
      <c r="S56" s="69"/>
      <c r="T56" s="69"/>
    </row>
    <row r="57" spans="1:20" s="137" customFormat="1" ht="12.75">
      <c r="A57" s="13"/>
      <c r="B57" s="8"/>
      <c r="C57" s="53"/>
      <c r="D57" s="53"/>
      <c r="E57" s="53"/>
      <c r="F57" s="53"/>
      <c r="G57" s="128"/>
      <c r="H57" s="128"/>
      <c r="I57" s="128"/>
      <c r="J57" s="97"/>
      <c r="K57" s="97"/>
      <c r="L57" s="53"/>
      <c r="M57" s="141"/>
      <c r="N57" s="141"/>
      <c r="O57" s="148"/>
      <c r="P57" s="69"/>
      <c r="Q57" s="69"/>
      <c r="R57" s="69"/>
      <c r="S57" s="69"/>
      <c r="T57" s="69"/>
    </row>
    <row r="58" spans="1:20" s="137" customFormat="1" ht="12.75">
      <c r="A58" s="13"/>
      <c r="B58" s="8"/>
      <c r="C58" s="53"/>
      <c r="D58" s="53"/>
      <c r="E58" s="53"/>
      <c r="F58" s="53"/>
      <c r="G58" s="128"/>
      <c r="H58" s="128"/>
      <c r="I58" s="128"/>
      <c r="J58" s="97"/>
      <c r="K58" s="97"/>
      <c r="L58" s="53"/>
      <c r="M58" s="97"/>
      <c r="N58" s="141"/>
      <c r="O58" s="148"/>
      <c r="P58" s="69"/>
      <c r="Q58" s="69"/>
      <c r="R58" s="69"/>
      <c r="S58" s="69"/>
      <c r="T58" s="69"/>
    </row>
    <row r="59" spans="1:20" s="137" customFormat="1" ht="12.75">
      <c r="A59" s="13"/>
      <c r="B59" s="8"/>
      <c r="C59" s="53"/>
      <c r="D59" s="53"/>
      <c r="E59" s="53"/>
      <c r="F59" s="53"/>
      <c r="G59" s="128"/>
      <c r="H59" s="128"/>
      <c r="I59" s="128"/>
      <c r="J59" s="97"/>
      <c r="K59" s="97"/>
      <c r="L59" s="97"/>
      <c r="M59" s="97"/>
      <c r="N59" s="141"/>
      <c r="O59" s="152"/>
      <c r="P59" s="69"/>
      <c r="Q59" s="69"/>
      <c r="R59" s="69"/>
      <c r="S59" s="69"/>
      <c r="T59" s="69"/>
    </row>
    <row r="60" spans="1:23" s="137" customFormat="1" ht="12.75">
      <c r="A60" s="13"/>
      <c r="B60" s="8"/>
      <c r="C60" s="53"/>
      <c r="D60" s="53"/>
      <c r="E60" s="53"/>
      <c r="F60" s="53"/>
      <c r="G60" s="128"/>
      <c r="H60" s="125"/>
      <c r="I60" s="53"/>
      <c r="J60" s="97"/>
      <c r="K60" s="97"/>
      <c r="O60" s="97"/>
      <c r="P60" s="156"/>
      <c r="Q60" s="117"/>
      <c r="R60" s="97"/>
      <c r="S60" s="69"/>
      <c r="T60" s="69"/>
      <c r="U60" s="69"/>
      <c r="V60" s="69"/>
      <c r="W60" s="69"/>
    </row>
    <row r="61" spans="1:23" ht="12.75">
      <c r="A61" s="13"/>
      <c r="B61" s="8"/>
      <c r="C61" s="86"/>
      <c r="D61" s="86"/>
      <c r="E61" s="86"/>
      <c r="F61" s="86"/>
      <c r="L61" s="135"/>
      <c r="P61" s="155"/>
      <c r="Q61" s="145"/>
      <c r="S61" s="62"/>
      <c r="T61" s="62"/>
      <c r="U61" s="62"/>
      <c r="V61" s="62"/>
      <c r="W61" s="62"/>
    </row>
    <row r="62" spans="1:23" ht="12.75">
      <c r="A62" s="13"/>
      <c r="B62" s="8"/>
      <c r="C62" s="86"/>
      <c r="D62" s="86"/>
      <c r="E62" s="86"/>
      <c r="F62" s="86"/>
      <c r="L62" s="135"/>
      <c r="P62" s="155"/>
      <c r="Q62" s="145"/>
      <c r="S62" s="62"/>
      <c r="T62" s="62"/>
      <c r="U62" s="62"/>
      <c r="V62" s="62"/>
      <c r="W62" s="62"/>
    </row>
    <row r="63" spans="1:23" ht="12.75">
      <c r="A63" s="13"/>
      <c r="B63" s="8"/>
      <c r="C63" s="86"/>
      <c r="D63" s="86"/>
      <c r="E63" s="86"/>
      <c r="F63" s="86"/>
      <c r="L63" s="135"/>
      <c r="P63" s="155"/>
      <c r="Q63" s="145"/>
      <c r="S63" s="62"/>
      <c r="T63" s="62"/>
      <c r="U63" s="62"/>
      <c r="V63" s="62"/>
      <c r="W63" s="62"/>
    </row>
    <row r="64" spans="1:23" ht="12.75">
      <c r="A64" s="13"/>
      <c r="B64" s="8"/>
      <c r="C64" s="86"/>
      <c r="D64" s="86"/>
      <c r="E64" s="86"/>
      <c r="F64" s="86"/>
      <c r="L64" s="135"/>
      <c r="P64" s="155"/>
      <c r="Q64" s="145"/>
      <c r="S64" s="62"/>
      <c r="T64" s="62"/>
      <c r="U64" s="62"/>
      <c r="V64" s="62"/>
      <c r="W64" s="62"/>
    </row>
    <row r="65" spans="1:23" ht="12.75">
      <c r="A65" s="13"/>
      <c r="B65" s="8"/>
      <c r="C65" s="86"/>
      <c r="D65" s="86"/>
      <c r="E65" s="86"/>
      <c r="F65" s="86"/>
      <c r="L65" s="135"/>
      <c r="P65" s="155"/>
      <c r="Q65" s="145"/>
      <c r="S65" s="62"/>
      <c r="T65" s="62"/>
      <c r="U65" s="62"/>
      <c r="V65" s="62"/>
      <c r="W65" s="62"/>
    </row>
  </sheetData>
  <sheetProtection/>
  <mergeCells count="1">
    <mergeCell ref="D5:K5"/>
  </mergeCells>
  <dataValidations count="3">
    <dataValidation type="list" allowBlank="1" showInputMessage="1" showErrorMessage="1" sqref="C6:C18 C51:C59 C20:C28 C33:C34 C36:C49">
      <formula1>$P$49:$P$56</formula1>
    </dataValidation>
    <dataValidation type="list" allowBlank="1" showInputMessage="1" showErrorMessage="1" sqref="C60:C65">
      <formula1>$P$38:$P$49</formula1>
    </dataValidation>
    <dataValidation type="list" allowBlank="1" showInputMessage="1" showErrorMessage="1" sqref="C50 C29:C32">
      <formula1>'3. Package Matrix- Organized'!#REF!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08" t="str">
        <f>Setup!A2</f>
        <v>Energy Price Formation Senior Task Force</v>
      </c>
      <c r="B1" s="208"/>
      <c r="C1" s="208"/>
      <c r="D1" s="208"/>
      <c r="E1" s="208"/>
      <c r="F1" s="208"/>
      <c r="G1" s="208"/>
      <c r="H1" s="27"/>
      <c r="I1" s="27"/>
    </row>
    <row r="2" spans="1:9" s="26" customFormat="1" ht="18">
      <c r="A2" s="209" t="str">
        <f>Setup!A5</f>
        <v>Operating Demand Curve &amp; Transmission Constraint Penalty Factors</v>
      </c>
      <c r="B2" s="209"/>
      <c r="C2" s="209"/>
      <c r="D2" s="209"/>
      <c r="E2" s="209"/>
      <c r="F2" s="209"/>
      <c r="G2" s="209"/>
      <c r="H2" s="27"/>
      <c r="I2" s="27"/>
    </row>
    <row r="3" spans="1:9" ht="18">
      <c r="A3" s="210" t="s">
        <v>38</v>
      </c>
      <c r="B3" s="210"/>
      <c r="C3" s="210"/>
      <c r="D3" s="210"/>
      <c r="E3" s="210"/>
      <c r="F3" s="210"/>
      <c r="G3" s="210"/>
      <c r="H3" s="210"/>
      <c r="I3" s="210"/>
    </row>
    <row r="4" spans="1:2" ht="38.25" customHeight="1">
      <c r="A4" s="2"/>
      <c r="B4" s="16" t="s">
        <v>53</v>
      </c>
    </row>
    <row r="5" spans="1:6" ht="41.25" customHeight="1">
      <c r="A5" s="16"/>
      <c r="B5" s="215" t="s">
        <v>25</v>
      </c>
      <c r="C5" s="216"/>
      <c r="D5" s="216"/>
      <c r="E5" s="216"/>
      <c r="F5" s="217"/>
    </row>
    <row r="6" spans="1:6" ht="43.5" customHeight="1">
      <c r="A6" s="16"/>
      <c r="B6" s="22" t="s">
        <v>0</v>
      </c>
      <c r="C6" s="43" t="s">
        <v>1</v>
      </c>
      <c r="D6" s="22" t="s">
        <v>2</v>
      </c>
      <c r="E6" s="43" t="s">
        <v>3</v>
      </c>
      <c r="F6" s="22" t="s">
        <v>4</v>
      </c>
    </row>
    <row r="7" spans="1:6" ht="13.5">
      <c r="A7" s="23">
        <v>1</v>
      </c>
      <c r="B7" s="42" t="s">
        <v>10</v>
      </c>
      <c r="C7" s="41" t="s">
        <v>10</v>
      </c>
      <c r="D7" s="42" t="s">
        <v>10</v>
      </c>
      <c r="E7" s="41" t="s">
        <v>10</v>
      </c>
      <c r="F7" s="42" t="s">
        <v>10</v>
      </c>
    </row>
    <row r="8" spans="1:6" ht="13.5">
      <c r="A8" s="23">
        <v>2</v>
      </c>
      <c r="B8" s="42" t="s">
        <v>10</v>
      </c>
      <c r="C8" s="41" t="s">
        <v>10</v>
      </c>
      <c r="D8" s="42" t="s">
        <v>10</v>
      </c>
      <c r="E8" s="41" t="s">
        <v>10</v>
      </c>
      <c r="F8" s="42" t="s">
        <v>10</v>
      </c>
    </row>
    <row r="9" spans="1:6" ht="13.5">
      <c r="A9" s="23">
        <v>3</v>
      </c>
      <c r="B9" s="42" t="s">
        <v>10</v>
      </c>
      <c r="C9" s="41" t="s">
        <v>10</v>
      </c>
      <c r="D9" s="42" t="s">
        <v>10</v>
      </c>
      <c r="E9" s="41" t="s">
        <v>10</v>
      </c>
      <c r="F9" s="42" t="s">
        <v>10</v>
      </c>
    </row>
    <row r="10" spans="1:6" ht="13.5">
      <c r="A10" s="23">
        <v>4</v>
      </c>
      <c r="B10" s="42" t="s">
        <v>10</v>
      </c>
      <c r="C10" s="41" t="s">
        <v>10</v>
      </c>
      <c r="D10" s="42" t="s">
        <v>10</v>
      </c>
      <c r="E10" s="41" t="s">
        <v>10</v>
      </c>
      <c r="F10" s="42" t="s">
        <v>10</v>
      </c>
    </row>
    <row r="11" spans="1:6" ht="13.5">
      <c r="A11" s="23">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3.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2021-08-04T22:53:44Z</cp:lastPrinted>
  <dcterms:created xsi:type="dcterms:W3CDTF">2011-02-18T21:50:35Z</dcterms:created>
  <dcterms:modified xsi:type="dcterms:W3CDTF">2022-09-12T14:18:29Z</dcterms:modified>
  <cp:category/>
  <cp:version/>
  <cp:contentType/>
  <cp:contentStatus/>
</cp:coreProperties>
</file>