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<sst xmlns="http://schemas.openxmlformats.org/spreadsheetml/2006/main" count="255" uniqueCount="194">
  <si>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</si>
  <si>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</si>
  <si>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</si>
  <si>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</si>
  <si>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</si>
  <si>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</si>
  <si>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</si>
  <si>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</si>
  <si>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</si>
  <si>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</si>
  <si>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</si>
  <si>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</si>
  <si>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</si>
  <si>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</si>
  <si>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</si>
  <si>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</si>
  <si>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</si>
  <si>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</si>
  <si>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</si>
  <si>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</si>
  <si>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</si>
  <si>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</si>
  <si>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</si>
  <si>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</si>
  <si>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</si>
  <si>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</si>
  <si>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</si>
  <si>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</si>
  <si>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</si>
  <si>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</si>
  <si>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</si>
  <si>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</si>
  <si>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</si>
  <si>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</si>
  <si>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</si>
  <si>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</si>
  <si>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</si>
  <si>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</si>
  <si>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</si>
  <si>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</si>
  <si>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</si>
  <si>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</si>
  <si>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</si>
  <si>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</si>
  <si>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</si>
  <si>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</si>
  <si>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</si>
  <si>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</si>
  <si>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</si>
  <si>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</si>
  <si>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</si>
  <si>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</si>
  <si>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</si>
  <si>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</si>
  <si>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</si>
  <si>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</si>
  <si>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</si>
  <si>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</si>
  <si>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</si>
  <si>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</si>
  <si>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</si>
  <si>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</si>
  <si>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</si>
  <si>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</si>
  <si>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</si>
  <si>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New/Modified Defintions (i.e. Material Modifcation)</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</si>
  <si>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</si>
  <si>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</si>
  <si>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</si>
  <si>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</si>
  <si>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</si>
  <si>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</si>
  <si>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</si>
  <si>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</si>
  <si>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</si>
  <si>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</si>
  <si>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</si>
  <si>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</si>
  <si>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</si>
  <si>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</si>
  <si>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</si>
  <si>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</si>
  <si>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</si>
  <si>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</si>
  <si>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</si>
  <si>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</si>
  <si>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</si>
  <si>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</si>
  <si>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</si>
  <si>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</si>
  <si>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</si>
  <si>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</si>
  <si>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</si>
  <si>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</si>
  <si>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</si>
  <si>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</si>
  <si>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</si>
  <si>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</si>
  <si>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</si>
  <si>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</si>
  <si>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</si>
  <si>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</si>
  <si>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</si>
  <si>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</si>
  <si>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</si>
  <si>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</si>
  <si>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</si>
  <si>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</si>
  <si>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</si>
  <si>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Any Replacement Generating Facility must connect to the Transmission System at the same or electrically equivalent Point of Interconnection (i.e. same voltage level at the interconnecting substation) as the Existing Generating Facility.</t>
  </si>
  <si>
    <t>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range of planned cessation of opeation and the expected Commercial Operation Date for the Replacement Generating Facility. An Interconnection Customer (IC) shall submit to PJM a Generating Facility Replacement request by providing an executed study agreement  and the deposit.</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</si>
  <si>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</si>
  <si>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</si>
  <si>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The evaluation will consist of two studies: i) a Replacement Impact Study  and ii) a Reliability Assessment Study. PJM shall use Reasonable Efforts to complete the Replacement Impact Study and Reliability Assessment Study and share results with the IC within one hundred eighty (180) Calendar Days of the request.</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</si>
  <si>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</si>
  <si>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</si>
  <si>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</si>
  <si>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</si>
  <si>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t>
  </si>
  <si>
    <t>If the removal of the existing generator would lead to material reliability issue on the grid, then PJM will address such issues as a regional reliability upgrade, and the Interconnection Request will be processed under the proposed Generator Replacement Rules. If a material impact is identified that is caused by the proposed new Generating Facility, the IC  will be notified and provided an opportunity to modify its proposed facility to remove the adverse impact or to sponsor upgrades required to remove the adverse impact.</t>
  </si>
  <si>
    <t>Public Posting of Replacement Generation Requests</t>
  </si>
  <si>
    <t>POI Requirements of Replacement Resource</t>
  </si>
  <si>
    <t>MW Requirements of Replacement Resource</t>
  </si>
  <si>
    <r>
      <rPr>
        <sz val="10"/>
        <rFont val="Arial"/>
        <family val="2"/>
      </rPr>
      <t xml:space="preserve">The same CIR holder for deactivation resource and replacement resource.
Requirement of a deactivation notice to PJM.
Submission of new service request application and notice to intent to transfer CIRs form prior to CIRs expiring, </t>
    </r>
    <r>
      <rPr>
        <sz val="10"/>
        <color theme="1"/>
        <rFont val="Arial"/>
        <family val="2"/>
      </rPr>
      <t xml:space="preserve">which is 1 year after the Actual Deactivation Date.
</t>
    </r>
  </si>
  <si>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</si>
  <si>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</si>
  <si>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</si>
  <si>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</si>
  <si>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</si>
  <si>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 xml:space="preserve">Behind same POI as retiring generator. 
Does not necessarily preclude other CIR transfers to resources at different POIs, which could still happen as they do today. </t>
  </si>
  <si>
    <t xml:space="preserve">Requesting CIRs equal to or less than those of retiring generator (on ELCC-adjusted basis) 
</t>
  </si>
  <si>
    <t xml:space="preserve">All energy-injecting capacity resources with new or existing queue request. Can have different ownership.
</t>
  </si>
  <si>
    <t xml:space="preserve">Submission of deactivation notice and intent to transfer CIRs – publicly posted on generation owner and PJM websites
</t>
  </si>
  <si>
    <t xml:space="preserve">Replacement resource with transferred CIRs would proceed through separate generator replacement process.
Two-phase study process: 
 - Replacement Impact + Reliability Studies (RIS + RAS)
 - Facilities study (if needed)
Target timeline of &lt;270 days
</t>
  </si>
  <si>
    <t>PJM Tariff Definitions, Attachment P, Appendix 2, section 3.4.l. (Material Modification)
OATT Part VIII, Subpart A, section 400 Definitions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</si>
  <si>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</si>
  <si>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</si>
  <si>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</si>
  <si>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</si>
  <si>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and the amount of CIRs being claimed.</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</si>
  <si>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</si>
  <si>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Replacement Resource must request a CIR value less than or equal to the CIR value of the Deactivation Resource. Replacement Resource to follow the same ELCC rules as new generation interconnection requests in the Cycle Process. Replacement Resource must request a MFO value less than or equal to the MFO value of the Deactivation Resource.</t>
  </si>
  <si>
    <t>The same CIR holder for both the deactivation resource and the replacement resource.
A deactivation notice submitted to PJM.
Submission of a Replacement Resource application and notice of intent to transfer CIRs form prior to CIRs expiring.</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</si>
  <si>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</si>
  <si>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processed serially, in the order in which the Replacement Resource request is received by PJM. Each Replacement Resource request to be assigned a Replacement Resource request Number.</t>
  </si>
  <si>
    <t>Replacement Resource requests to have the same site control requirements as new generation interconnection requests in the Cycle Process.</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</si>
  <si>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</si>
  <si>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</si>
  <si>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</si>
  <si>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</si>
  <si>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</si>
  <si>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</si>
  <si>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</si>
  <si>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</si>
  <si>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</si>
  <si>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</si>
  <si>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</si>
  <si>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</si>
  <si>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</si>
  <si>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t>
  </si>
  <si>
    <t xml:space="preserve">Clear definition of "material adverse impact(s)."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</si>
  <si>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range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</si>
  <si>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t xml:space="preserve">Priority between Replacement Resource requests and Interconnection Requests/Cycles in the Transmission Owner and PJM Engineering Resource Allocation
</t>
  </si>
  <si>
    <t>All generation resources provided that the resource has requested CIRs with their New Serivce Request application (i.e. requested to be a Generation Capacity Resource)</t>
  </si>
  <si>
    <t>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t>
  </si>
  <si>
    <t>All generation resources, including energy storage, provided that the resources have CIRs (i.e. Generation Capacity Resource). The same CIR holder for both the deactivation resource and the replacement resource. A deactivation notice submitted to PJM or notification of anticipated date range of retirement submitted to PJM. Expedited evaluation of generator retire-replacement ("Generator Retirement Process") via a stand alone process outside of PJM's New Service Request Process.</t>
  </si>
  <si>
    <t xml:space="preserve">All generation resources provided that the resource has CIRs (i.e. Generation Capacity Resources) &amp; the resource has submitted an official deactivation notice to PJM </t>
  </si>
  <si>
    <t>All generation resources provided that the resource has requested CIRs with their generator replacement application (i.e. requested to be a Generation Capacity Resource)</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</si>
  <si>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</si>
  <si>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t>
  </si>
  <si>
    <t>CIR transfers to replacement resources are assigned a PJM project identifier within the PJM New Service Request process and posted to the PJM New Service Request webpage</t>
  </si>
  <si>
    <t>Existing PJM parallel processes include interconnection studies, interim deliverability studies, upgrade request studies,  affected system studies, surplus service request studies. Need to consider these other parallel studies outside the cycle in the solution.</t>
  </si>
  <si>
    <r>
      <t xml:space="preserve">A process for cost allocation for any network upgrades.
</t>
    </r>
    <r>
      <rPr>
        <sz val="10"/>
        <color indexed="10"/>
        <rFont val="Arial"/>
        <family val="2"/>
      </rPr>
      <t>PJM Comment: this may already be captured as Design Component #21.</t>
    </r>
  </si>
  <si>
    <r>
      <t xml:space="preserve">Replacement generator process using existing CIR's falls into the current cluster being studied and is based on the current phase of that current cluster being studied.
</t>
    </r>
    <r>
      <rPr>
        <sz val="10"/>
        <color indexed="10"/>
        <rFont val="Arial"/>
        <family val="2"/>
      </rPr>
      <t>PJM Comment: this Solution Option sounds like the Status Quo?</t>
    </r>
  </si>
  <si>
    <t>If the Replacement Resource requests CIRs and/or a MFO in excess of the Deactivation Resource's CIRs/MFO, then the Replacement Resource request to be Withdrawn and can enter the Cycle Process to be evaluated and processed in the Cycle Process.  If the Replacement Resource is identified to be causing reliability criteria violations and requiring new Network Upgrades be constructed on the system, then the Replacement Resource request to be Withdrawn and can enter the Cycle Process to be evaluated and processed in the Cycle Process.</t>
  </si>
  <si>
    <r>
      <t xml:space="preserve">Criteria for Generator Replacement Requests that are found to have adverse impacts to transmission system </t>
    </r>
    <r>
      <rPr>
        <sz val="10"/>
        <color indexed="17"/>
        <rFont val="Arial"/>
        <family val="2"/>
      </rPr>
      <t>and/or request interconnection service in excess of the existing generator facility that is being replaced</t>
    </r>
    <r>
      <rPr>
        <sz val="10"/>
        <color theme="1"/>
        <rFont val="Arial"/>
        <family val="2"/>
      </rPr>
      <t xml:space="preserve">.
</t>
    </r>
    <r>
      <rPr>
        <sz val="10"/>
        <color indexed="10"/>
        <rFont val="Arial"/>
        <family val="2"/>
      </rPr>
      <t>PJM Comment: green text may already be captured as a separate Design Component #7 (MW Requirements).</t>
    </r>
  </si>
  <si>
    <r>
      <t xml:space="preserve">Transfers of CIRs will be evaluated through System Impact Studies performed by PJM (including load flow, short circuit and stability).
</t>
    </r>
    <r>
      <rPr>
        <sz val="10"/>
        <color indexed="10"/>
        <rFont val="Arial"/>
        <family val="2"/>
      </rPr>
      <t>PJM Suggested Addition: 
Facilities Studies are performed during the Cycle Process.
In Phase 2, the Facilities Study for Interconnection Facilities is done (if required).
In Phase 3, the  Facilities Study for Network Upgrades is done (if required).</t>
    </r>
  </si>
  <si>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</si>
  <si>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</si>
  <si>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new network upgrades)
Final Agreement Negotiation Phase (draft GIA for for Project Developer, TO, PJM execution)</t>
  </si>
  <si>
    <r>
      <t xml:space="preserve">Application Phase (ensure Application requirements met, deficiency review, kickoff/scoping call)
Impact Study Phase (can include intitial screening assessment if needed, run all required reliability analyses)
Facilities Study Phase (if any of these needed)(if new interconnection facilities, metering/relaying, </t>
    </r>
    <r>
      <rPr>
        <strike/>
        <sz val="10"/>
        <color indexed="36"/>
        <rFont val="Arial"/>
        <family val="2"/>
      </rPr>
      <t>new network upgrades</t>
    </r>
    <r>
      <rPr>
        <sz val="10"/>
        <color indexed="36"/>
        <rFont val="Arial"/>
        <family val="2"/>
      </rPr>
      <t>)***
***If no new network upgrades are allowed, Facilities Study could be done in parallel w/ Impact Study
Final Agreement Negotiation Phase (draft GIA for for Project Developer, TO, PJM execution)</t>
    </r>
  </si>
  <si>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may ultimately drives the target Facilities Study timeline.</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</si>
  <si>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</si>
  <si>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</si>
  <si>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30 day Decision Points after Impact Study Phase and Facilities Study Phase</t>
  </si>
  <si>
    <t>Use the latest completed Phase 3 models for the Cycle which has most recently completed (Cycle has proceeded past Final Agreement Phase and all projects in such Cycle have GIAs fully executed)</t>
  </si>
  <si>
    <t>Use the latest completed Phase 3 models for the Cycle which has most recently completed (Cycle has proceeded past DP3)
Note: this Solution Option may be different than Solution C if Solution C only requires the Cycle to have proceeded past Phase 3, but could be during DP3.</t>
  </si>
  <si>
    <t>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</si>
  <si>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If new reliability driven network upgrades are identified due to the Replacement Resource, the Replacement Resource will be responsible for 100% of the costs.  No cost sharing/allocation between other Replacement Gen Requests or Cycle Process interconnection requests.</t>
  </si>
  <si>
    <r>
      <t>Processing of existing Replacement Generation requests</t>
    </r>
    <r>
      <rPr>
        <sz val="10"/>
        <color indexed="17"/>
        <rFont val="Arial"/>
        <family val="2"/>
      </rPr>
      <t xml:space="preserve"> </t>
    </r>
    <r>
      <rPr>
        <sz val="10"/>
        <color indexed="10"/>
        <rFont val="Arial"/>
        <family val="2"/>
      </rPr>
      <t>at same POI (i.e. Transition Plan)</t>
    </r>
  </si>
  <si>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color indexed="36"/>
        <rFont val="Calibri"/>
        <family val="2"/>
      </rPr>
      <t>·</t>
    </r>
    <r>
      <rPr>
        <sz val="10"/>
        <color indexed="36"/>
        <rFont val="Arial"/>
        <family val="2"/>
      </rPr>
      <t xml:space="preserve">Requests in Expedited Process/Fast Lane (AE1-AG1) remain in Expedited Process/Fast Lane.
</t>
    </r>
    <r>
      <rPr>
        <sz val="20"/>
        <color indexed="36"/>
        <rFont val="Arial"/>
        <family val="2"/>
      </rPr>
      <t>·</t>
    </r>
    <r>
      <rPr>
        <sz val="10"/>
        <color indexed="36"/>
        <rFont val="Arial"/>
        <family val="2"/>
      </rPr>
      <t xml:space="preserve">Requests in Transition Cycle #1 (TC1) (AE1-AG1) remain in TC1 - TC1 is scheduled to start in Jan 2024 and be completed 3Q 2025.
</t>
    </r>
    <r>
      <rPr>
        <sz val="20"/>
        <color indexed="36"/>
        <rFont val="Arial"/>
        <family val="2"/>
      </rPr>
      <t>·</t>
    </r>
    <r>
      <rPr>
        <sz val="10"/>
        <color indexed="36"/>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color indexed="36"/>
        <rFont val="Arial"/>
        <family val="2"/>
      </rPr>
      <t>·</t>
    </r>
    <r>
      <rPr>
        <sz val="10"/>
        <color indexed="36"/>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</si>
  <si>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After Application Phase and once Impact Study Phase starts:
Can reduce project size (in MW) up to 100% of MFO or Capacity/CIRs only after Impact Study Phase/at Decision Point. 
No fuel change allowed, no POI change allowed, no Site changes allowed.
Equipment changes (Permissible Technological Advancement changes only) can occur and be captured via Necessary Study after GIA.</t>
  </si>
  <si>
    <r>
      <t xml:space="preserve">Assessment of solutions (process &amp; solution options considered) to address system impacts that result from resource deactivation 
</t>
    </r>
    <r>
      <rPr>
        <sz val="10"/>
        <color indexed="10"/>
        <rFont val="Arial"/>
        <family val="2"/>
      </rPr>
      <t xml:space="preserve">PJM Comment: this reads like it addresses baseline upgrade solutions as a result of the Deacitvation study analyses. The Deactivation Study occurs once the Deacitvation Notice is received by PJM per OATT Part V.  The Deactivation process as addressed in OATT Part V seems to be out of scope of this Issue Charge.  </t>
    </r>
  </si>
  <si>
    <r>
      <t xml:space="preserve">Cost responsibility/allocation rules for any identified solutions to address system impacts from resource deactivation
</t>
    </r>
    <r>
      <rPr>
        <sz val="10"/>
        <color indexed="10"/>
        <rFont val="Arial"/>
        <family val="2"/>
      </rPr>
      <t>PJM Comment: this reads like it addresses baseline upgrades as a result of the Deacitvation study analyses. The Deactivation Study occurs once the Deacitvation Notice is received by PJM per OATT Part V.  Cost allocation of these baseline upgrades seems to be out of scope of this Issue Charge.  If the intent with this Design Component is to address cost allocation for network upgrades as a result of the Transfer of CIRs to a Replacement Resource and the impacts of the Replacement Resource, this may already be captured with Design Component #21 above.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</si>
</sst>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b/>
      <sz val="10"/>
      <color indexed="36"/>
      <name val="Arial"/>
      <family val="2"/>
    </font>
    <font>
      <b/>
      <sz val="10"/>
      <color indexed="17"/>
      <name val="Arial"/>
      <family val="2"/>
    </font>
    <font>
      <sz val="10"/>
      <color indexed="53"/>
      <name val="Arial"/>
      <family val="2"/>
    </font>
    <font>
      <strike/>
      <sz val="10"/>
      <color indexed="36"/>
      <name val="Arial"/>
      <family val="2"/>
    </font>
    <font>
      <sz val="20"/>
      <color indexed="36"/>
      <name val="Calibri"/>
      <family val="2"/>
    </font>
    <font>
      <sz val="2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0"/>
      <color rgb="FF00B050"/>
      <name val="Arial"/>
      <family val="2"/>
    </font>
    <font>
      <b/>
      <sz val="10"/>
      <color rgb="FF7030A0"/>
      <name val="Arial"/>
      <family val="2"/>
    </font>
    <font>
      <b/>
      <sz val="10"/>
      <color rgb="FF00B050"/>
      <name val="Arial"/>
      <family val="2"/>
    </font>
    <font>
      <sz val="10"/>
      <color theme="5" tint="-0.24997000396251678"/>
      <name val="Arial"/>
      <family val="2"/>
    </font>
    <font>
      <sz val="10"/>
      <color theme="9"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2">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0"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9" fillId="33" borderId="0" xfId="0" applyFont="1" applyFill="1" applyAlignment="1">
      <alignment horizontal="center"/>
    </xf>
    <xf numFmtId="0" fontId="0" fillId="0" borderId="0" xfId="0" applyAlignment="1">
      <alignment/>
    </xf>
    <xf numFmtId="0" fontId="0" fillId="0" borderId="0" xfId="0" applyAlignment="1">
      <alignment/>
    </xf>
    <xf numFmtId="0" fontId="56" fillId="2" borderId="14" xfId="0" applyFont="1" applyFill="1" applyBorder="1" applyAlignment="1">
      <alignment horizontal="center" vertical="center"/>
    </xf>
    <xf numFmtId="0" fontId="56" fillId="0" borderId="13" xfId="0" applyFont="1" applyBorder="1" applyAlignment="1">
      <alignment/>
    </xf>
    <xf numFmtId="0" fontId="56" fillId="0" borderId="13" xfId="0" applyFont="1" applyBorder="1" applyAlignment="1">
      <alignment wrapText="1"/>
    </xf>
    <xf numFmtId="0" fontId="57" fillId="8" borderId="12" xfId="0" applyFont="1" applyFill="1" applyBorder="1" applyAlignment="1">
      <alignment horizontal="left" vertical="center"/>
    </xf>
    <xf numFmtId="0" fontId="5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0" fontId="5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8" fillId="0" borderId="0" xfId="0" applyFont="1" applyBorder="1" applyAlignment="1">
      <alignment/>
    </xf>
    <xf numFmtId="0" fontId="58" fillId="0" borderId="16" xfId="0" applyFont="1" applyBorder="1" applyAlignment="1">
      <alignment/>
    </xf>
    <xf numFmtId="0" fontId="58" fillId="33" borderId="15" xfId="0" applyFont="1" applyFill="1" applyBorder="1" applyAlignment="1">
      <alignment/>
    </xf>
    <xf numFmtId="0" fontId="63" fillId="33" borderId="15" xfId="0" applyFont="1" applyFill="1" applyBorder="1" applyAlignment="1">
      <alignment/>
    </xf>
    <xf numFmtId="0" fontId="58" fillId="33" borderId="17" xfId="0" applyFont="1" applyFill="1" applyBorder="1" applyAlignment="1">
      <alignment/>
    </xf>
    <xf numFmtId="0" fontId="58" fillId="0" borderId="18" xfId="0" applyFont="1" applyBorder="1" applyAlignment="1">
      <alignment/>
    </xf>
    <xf numFmtId="0" fontId="58" fillId="0" borderId="19" xfId="0" applyFont="1" applyBorder="1" applyAlignment="1">
      <alignment/>
    </xf>
    <xf numFmtId="0" fontId="63"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56"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0" fillId="0" borderId="0" xfId="0" applyFont="1" applyFill="1" applyAlignment="1">
      <alignment horizontal="left" vertical="center" wrapText="1"/>
    </xf>
    <xf numFmtId="49" fontId="0" fillId="0" borderId="0" xfId="0" applyNumberFormat="1" applyFill="1" applyAlignment="1">
      <alignment horizontal="left" wrapText="1"/>
    </xf>
    <xf numFmtId="49" fontId="64" fillId="0" borderId="0" xfId="0" applyNumberFormat="1" applyFont="1" applyBorder="1" applyAlignment="1">
      <alignment horizontal="left" vertical="center" wrapText="1"/>
    </xf>
    <xf numFmtId="49" fontId="64" fillId="0" borderId="0" xfId="0" applyNumberFormat="1" applyFont="1" applyAlignment="1">
      <alignment horizontal="left" vertical="center" wrapText="1"/>
    </xf>
    <xf numFmtId="49" fontId="65" fillId="0" borderId="0" xfId="0" applyNumberFormat="1" applyFont="1" applyBorder="1" applyAlignment="1">
      <alignment horizontal="left" vertical="center" wrapText="1"/>
    </xf>
    <xf numFmtId="0" fontId="56" fillId="0" borderId="0" xfId="0" applyFont="1" applyAlignment="1">
      <alignment horizontal="center" vertical="center" wrapText="1"/>
    </xf>
    <xf numFmtId="0" fontId="66"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56" fillId="0" borderId="0" xfId="0" applyFont="1" applyBorder="1" applyAlignment="1">
      <alignment horizontal="center" vertical="center" wrapText="1"/>
    </xf>
    <xf numFmtId="49" fontId="65" fillId="0" borderId="0" xfId="0" applyNumberFormat="1" applyFont="1" applyAlignment="1">
      <alignment horizontal="left" vertical="center"/>
    </xf>
    <xf numFmtId="0" fontId="0" fillId="0" borderId="0" xfId="0" applyAlignment="1">
      <alignment/>
    </xf>
    <xf numFmtId="0" fontId="40"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65" fillId="0" borderId="0" xfId="0" applyNumberFormat="1" applyFont="1" applyAlignment="1">
      <alignment horizontal="left" vertical="center" wrapText="1"/>
    </xf>
    <xf numFmtId="49" fontId="65" fillId="0" borderId="0" xfId="0" applyNumberFormat="1" applyFont="1" applyAlignment="1">
      <alignment horizontal="left" vertical="center"/>
    </xf>
    <xf numFmtId="49" fontId="65"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68" fillId="0" borderId="0" xfId="0" applyFont="1" applyAlignment="1">
      <alignment horizontal="left" vertical="center" wrapText="1"/>
    </xf>
    <xf numFmtId="0" fontId="0" fillId="33" borderId="12" xfId="0" applyFont="1" applyFill="1" applyBorder="1" applyAlignment="1">
      <alignment horizontal="left" vertical="center" wrapText="1"/>
    </xf>
    <xf numFmtId="0" fontId="64"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58" fillId="0" borderId="0" xfId="0" applyFont="1" applyAlignment="1">
      <alignment wrapText="1"/>
    </xf>
    <xf numFmtId="0" fontId="58" fillId="0" borderId="0" xfId="0" applyFont="1" applyBorder="1" applyAlignment="1">
      <alignment wrapText="1"/>
    </xf>
    <xf numFmtId="0" fontId="58" fillId="0" borderId="18" xfId="0" applyFont="1" applyBorder="1" applyAlignment="1">
      <alignment wrapText="1"/>
    </xf>
    <xf numFmtId="0" fontId="4" fillId="0" borderId="0" xfId="0" applyFont="1" applyAlignment="1">
      <alignment horizontal="left" vertical="center" wrapText="1"/>
    </xf>
    <xf numFmtId="49" fontId="69" fillId="0" borderId="0" xfId="0" applyNumberFormat="1" applyFont="1" applyBorder="1" applyAlignment="1">
      <alignment horizontal="left" vertical="center" wrapText="1"/>
    </xf>
    <xf numFmtId="49" fontId="1" fillId="0" borderId="0" xfId="0" applyNumberFormat="1" applyFont="1" applyFill="1" applyAlignment="1">
      <alignment horizontal="left"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59" fillId="33" borderId="0" xfId="0" applyFont="1" applyFill="1" applyAlignment="1">
      <alignment horizontal="center"/>
    </xf>
    <xf numFmtId="0" fontId="0" fillId="0" borderId="0" xfId="0" applyAlignment="1">
      <alignment/>
    </xf>
    <xf numFmtId="0" fontId="40" fillId="34" borderId="0" xfId="0" applyFont="1" applyFill="1" applyAlignment="1">
      <alignment horizontal="center"/>
    </xf>
    <xf numFmtId="0" fontId="0" fillId="0" borderId="0" xfId="0" applyFont="1" applyAlignment="1">
      <alignment/>
    </xf>
    <xf numFmtId="0" fontId="63" fillId="0" borderId="0" xfId="0" applyFont="1" applyBorder="1" applyAlignment="1">
      <alignment horizontal="left" wrapText="1"/>
    </xf>
    <xf numFmtId="0" fontId="58" fillId="0" borderId="20" xfId="0" applyFont="1" applyBorder="1" applyAlignment="1">
      <alignment horizontal="left" wrapText="1"/>
    </xf>
    <xf numFmtId="0" fontId="58" fillId="0" borderId="21" xfId="0" applyFont="1" applyBorder="1" applyAlignment="1">
      <alignment horizontal="left" wrapText="1"/>
    </xf>
    <xf numFmtId="0" fontId="58" fillId="0" borderId="22" xfId="0" applyFont="1" applyBorder="1" applyAlignment="1">
      <alignment horizontal="left" wrapText="1"/>
    </xf>
    <xf numFmtId="0" fontId="5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64" fillId="0" borderId="0" xfId="0" applyNumberFormat="1"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4" comment="" totalsRowShown="0">
  <autoFilter ref="A6:I44"/>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16" t="s">
        <v>63</v>
      </c>
      <c r="B1" s="116"/>
    </row>
    <row r="2" spans="1:2" ht="18">
      <c r="A2" s="117" t="s">
        <v>64</v>
      </c>
      <c r="B2" s="117"/>
    </row>
    <row r="3" spans="1:2" ht="18">
      <c r="A3" s="118" t="s">
        <v>23</v>
      </c>
      <c r="B3" s="118"/>
    </row>
    <row r="4" ht="12.75">
      <c r="B4" s="13" t="s">
        <v>54</v>
      </c>
    </row>
    <row r="6" spans="1:2" ht="12.75">
      <c r="A6">
        <v>1</v>
      </c>
      <c r="B6" s="6" t="s">
        <v>81</v>
      </c>
    </row>
    <row r="7" spans="1:2" ht="12.75">
      <c r="A7">
        <v>2</v>
      </c>
      <c r="B7" s="6" t="s">
        <v>75</v>
      </c>
    </row>
    <row r="8" spans="1:2" ht="12.75">
      <c r="A8">
        <v>3</v>
      </c>
      <c r="B8" s="6" t="s">
        <v>82</v>
      </c>
    </row>
    <row r="9" spans="1:2" ht="12.75">
      <c r="A9">
        <v>4</v>
      </c>
      <c r="B9" s="6" t="s">
        <v>76</v>
      </c>
    </row>
    <row r="10" spans="1:2" ht="12.75">
      <c r="A10">
        <v>5</v>
      </c>
      <c r="B10" s="6" t="s">
        <v>77</v>
      </c>
    </row>
    <row r="11" spans="1:2" ht="12.75">
      <c r="A11">
        <v>6</v>
      </c>
      <c r="B11" s="6" t="s">
        <v>78</v>
      </c>
    </row>
    <row r="12" spans="1:2" ht="12.75">
      <c r="A12">
        <v>7</v>
      </c>
      <c r="B12" s="6" t="s">
        <v>79</v>
      </c>
    </row>
    <row r="13" spans="1:2" ht="12.75">
      <c r="A13">
        <v>8</v>
      </c>
      <c r="B13" s="6" t="s">
        <v>80</v>
      </c>
    </row>
    <row r="14" spans="1:2" ht="12.75">
      <c r="A14">
        <v>9</v>
      </c>
      <c r="B14" s="61" t="s">
        <v>86</v>
      </c>
    </row>
    <row r="15" spans="1:2" ht="12.75">
      <c r="A15">
        <v>10</v>
      </c>
      <c r="B15" s="6" t="s">
        <v>83</v>
      </c>
    </row>
    <row r="16" spans="1:2" ht="12.75">
      <c r="A16">
        <v>11</v>
      </c>
      <c r="B16" s="6" t="s">
        <v>84</v>
      </c>
    </row>
    <row r="17" spans="1:2" ht="12.75">
      <c r="A17">
        <v>12</v>
      </c>
      <c r="B17" s="6" t="s">
        <v>85</v>
      </c>
    </row>
    <row r="18" spans="1:2" ht="12.75">
      <c r="A18">
        <v>13</v>
      </c>
      <c r="B18" s="6" t="s">
        <v>93</v>
      </c>
    </row>
    <row r="19" spans="1:2" ht="12.75">
      <c r="A19">
        <v>14</v>
      </c>
      <c r="B19" s="6" t="s">
        <v>87</v>
      </c>
    </row>
    <row r="20" spans="1:2" ht="12.75">
      <c r="A20">
        <v>15</v>
      </c>
      <c r="B20" s="6" t="s">
        <v>88</v>
      </c>
    </row>
    <row r="21" spans="1:2" ht="12.75">
      <c r="A21">
        <v>16</v>
      </c>
      <c r="B21" s="6" t="s">
        <v>89</v>
      </c>
    </row>
    <row r="22" spans="1:2" ht="12.75">
      <c r="A22">
        <v>17</v>
      </c>
      <c r="B22" s="6" t="s">
        <v>90</v>
      </c>
    </row>
    <row r="23" spans="1:2" ht="12.75">
      <c r="A23">
        <v>18</v>
      </c>
      <c r="B23" s="6" t="s">
        <v>91</v>
      </c>
    </row>
    <row r="24" spans="1:2" ht="12.75">
      <c r="A24">
        <v>19</v>
      </c>
      <c r="B24" s="6" t="s">
        <v>92</v>
      </c>
    </row>
    <row r="25" spans="1:2" ht="25.5">
      <c r="A25">
        <v>20</v>
      </c>
      <c r="B25" s="6" t="s">
        <v>94</v>
      </c>
    </row>
    <row r="26" spans="1:2" ht="25.5">
      <c r="A26">
        <v>21</v>
      </c>
      <c r="B26" s="6" t="s">
        <v>95</v>
      </c>
    </row>
    <row r="27" spans="1:2" ht="12.75">
      <c r="A27">
        <v>22</v>
      </c>
      <c r="B27" s="6" t="s">
        <v>98</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0"/>
  <sheetViews>
    <sheetView tabSelected="1" workbookViewId="0" topLeftCell="A1">
      <pane ySplit="6" topLeftCell="A7" activePane="bottomLeft" state="frozen"/>
      <selection pane="topLeft" activeCell="A1" sqref="A1"/>
      <selection pane="bottomLeft" activeCell="E8" sqref="E8"/>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43.421875" style="0" customWidth="1"/>
    <col min="6" max="8" width="40.7109375" style="6" customWidth="1"/>
    <col min="9" max="9" width="40.7109375" style="0" customWidth="1"/>
    <col min="13" max="13" width="13.140625" style="0" bestFit="1" customWidth="1"/>
  </cols>
  <sheetData>
    <row r="1" spans="1:9" s="27" customFormat="1" ht="20.25">
      <c r="A1" s="116" t="s">
        <v>63</v>
      </c>
      <c r="B1" s="119"/>
      <c r="C1" s="119"/>
      <c r="D1" s="119"/>
      <c r="E1" s="119"/>
      <c r="F1" s="119"/>
      <c r="G1" s="119"/>
      <c r="H1" s="119"/>
      <c r="I1" s="119"/>
    </row>
    <row r="2" spans="1:9" s="27" customFormat="1" ht="18">
      <c r="A2" s="117" t="s">
        <v>64</v>
      </c>
      <c r="B2" s="119"/>
      <c r="C2" s="119"/>
      <c r="D2" s="119"/>
      <c r="E2" s="119"/>
      <c r="F2" s="119"/>
      <c r="G2" s="119"/>
      <c r="H2" s="119"/>
      <c r="I2" s="119"/>
    </row>
    <row r="3" spans="1:55" s="1" customFormat="1" ht="18">
      <c r="A3" s="118" t="s">
        <v>12</v>
      </c>
      <c r="B3" s="118"/>
      <c r="C3" s="118"/>
      <c r="D3" s="118"/>
      <c r="E3" s="118"/>
      <c r="F3" s="118"/>
      <c r="G3" s="118"/>
      <c r="H3" s="118"/>
      <c r="I3" s="11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8"/>
      <c r="B4" s="5"/>
      <c r="C4" s="5"/>
      <c r="D4" s="5"/>
      <c r="E4" s="5"/>
      <c r="F4" s="108"/>
      <c r="G4" s="108"/>
      <c r="H4" s="108"/>
      <c r="I4" s="5"/>
    </row>
    <row r="5" spans="1:9" ht="14.25">
      <c r="A5" s="8"/>
      <c r="B5" s="5"/>
      <c r="C5" s="5"/>
      <c r="D5" s="120" t="s">
        <v>21</v>
      </c>
      <c r="E5" s="121"/>
      <c r="F5" s="121"/>
      <c r="G5" s="121"/>
      <c r="H5" s="121"/>
      <c r="I5" s="121"/>
    </row>
    <row r="6" spans="1:20" ht="14.25">
      <c r="A6" s="9" t="s">
        <v>15</v>
      </c>
      <c r="B6" s="6" t="s">
        <v>24</v>
      </c>
      <c r="C6" s="6" t="s">
        <v>30</v>
      </c>
      <c r="D6" s="5" t="s">
        <v>11</v>
      </c>
      <c r="E6" s="5" t="s">
        <v>0</v>
      </c>
      <c r="F6" s="108" t="s">
        <v>1</v>
      </c>
      <c r="G6" s="108" t="s">
        <v>2</v>
      </c>
      <c r="H6" s="108" t="s">
        <v>3</v>
      </c>
      <c r="I6" s="5" t="s">
        <v>4</v>
      </c>
      <c r="J6" s="25"/>
      <c r="K6" s="25"/>
      <c r="L6" s="25"/>
      <c r="M6" s="25"/>
      <c r="N6" s="25"/>
      <c r="O6" s="25"/>
      <c r="P6" s="25"/>
      <c r="Q6" s="25"/>
      <c r="R6" s="25"/>
      <c r="S6" s="25"/>
      <c r="T6" s="25"/>
    </row>
    <row r="7" spans="1:20" s="37" customFormat="1" ht="12.75">
      <c r="A7" s="63" t="s">
        <v>48</v>
      </c>
      <c r="B7" s="69" t="s">
        <v>49</v>
      </c>
      <c r="C7" s="69"/>
      <c r="D7" s="75"/>
      <c r="E7" s="64"/>
      <c r="F7" s="96"/>
      <c r="G7" s="96"/>
      <c r="H7" s="96"/>
      <c r="I7" s="64"/>
      <c r="J7" s="25"/>
      <c r="K7" s="25"/>
      <c r="L7" s="25"/>
      <c r="M7" s="25"/>
      <c r="N7" s="25"/>
      <c r="O7" s="25"/>
      <c r="P7" s="25"/>
      <c r="Q7" s="25"/>
      <c r="R7" s="25"/>
      <c r="S7" s="25"/>
      <c r="T7" s="25"/>
    </row>
    <row r="8" spans="1:20" s="60" customFormat="1" ht="51">
      <c r="A8" s="88">
        <v>1</v>
      </c>
      <c r="B8" s="76" t="s">
        <v>71</v>
      </c>
      <c r="C8" s="66"/>
      <c r="D8" s="100" t="s">
        <v>166</v>
      </c>
      <c r="E8" s="96"/>
      <c r="F8" s="109"/>
      <c r="G8" s="109"/>
      <c r="H8" s="109"/>
      <c r="I8" s="65"/>
      <c r="J8" s="25"/>
      <c r="K8" s="25"/>
      <c r="L8" s="25"/>
      <c r="M8" s="25"/>
      <c r="N8" s="25"/>
      <c r="O8" s="25"/>
      <c r="P8" s="25"/>
      <c r="Q8" s="25"/>
      <c r="R8" s="25"/>
      <c r="S8" s="25"/>
      <c r="T8" s="25"/>
    </row>
    <row r="9" spans="1:20" s="60" customFormat="1" ht="72.75" customHeight="1">
      <c r="A9" s="88">
        <v>2</v>
      </c>
      <c r="B9" s="76" t="s">
        <v>72</v>
      </c>
      <c r="C9" s="69"/>
      <c r="D9" s="76" t="s">
        <v>163</v>
      </c>
      <c r="E9" s="81" t="s">
        <v>167</v>
      </c>
      <c r="F9" s="104" t="s">
        <v>131</v>
      </c>
      <c r="G9" s="96"/>
      <c r="H9" s="96"/>
      <c r="I9" s="64"/>
      <c r="J9" s="25"/>
      <c r="K9" s="25"/>
      <c r="L9" s="25"/>
      <c r="M9" s="25"/>
      <c r="N9" s="25"/>
      <c r="O9" s="25"/>
      <c r="P9" s="25"/>
      <c r="Q9" s="25"/>
      <c r="R9" s="25"/>
      <c r="S9" s="25"/>
      <c r="T9" s="25"/>
    </row>
    <row r="10" spans="1:20" s="60" customFormat="1" ht="140.25">
      <c r="A10" s="88">
        <v>3</v>
      </c>
      <c r="B10" s="76" t="s">
        <v>74</v>
      </c>
      <c r="C10" s="69"/>
      <c r="D10" s="76" t="s">
        <v>164</v>
      </c>
      <c r="E10" s="82" t="s">
        <v>165</v>
      </c>
      <c r="F10" s="69" t="s">
        <v>168</v>
      </c>
      <c r="G10" s="96"/>
      <c r="H10" s="96"/>
      <c r="I10" s="64"/>
      <c r="J10" s="25"/>
      <c r="K10" s="25"/>
      <c r="L10" s="25"/>
      <c r="M10" s="25"/>
      <c r="N10" s="25"/>
      <c r="O10" s="25"/>
      <c r="P10" s="25"/>
      <c r="Q10" s="25"/>
      <c r="R10" s="25"/>
      <c r="S10" s="25"/>
      <c r="T10" s="25"/>
    </row>
    <row r="11" spans="1:20" ht="302.25" customHeight="1">
      <c r="A11" s="88">
        <v>4</v>
      </c>
      <c r="B11" s="76" t="s">
        <v>65</v>
      </c>
      <c r="C11" s="75"/>
      <c r="D11" s="100" t="s">
        <v>134</v>
      </c>
      <c r="E11" s="115" t="s">
        <v>169</v>
      </c>
      <c r="F11" s="96"/>
      <c r="G11" s="96"/>
      <c r="H11" s="96"/>
      <c r="I11" s="64"/>
      <c r="J11" s="25"/>
      <c r="K11" s="25"/>
      <c r="L11" s="25"/>
      <c r="M11" s="25"/>
      <c r="N11" s="25"/>
      <c r="O11" s="25"/>
      <c r="P11" s="25"/>
      <c r="Q11" s="25"/>
      <c r="R11" s="25"/>
      <c r="S11" s="25"/>
      <c r="T11" s="25"/>
    </row>
    <row r="12" spans="1:20" ht="166.5" customHeight="1">
      <c r="A12" s="88">
        <v>5</v>
      </c>
      <c r="B12" s="100" t="s">
        <v>120</v>
      </c>
      <c r="C12" s="75"/>
      <c r="D12" s="100" t="s">
        <v>170</v>
      </c>
      <c r="E12" s="83" t="s">
        <v>161</v>
      </c>
      <c r="F12" s="96" t="s">
        <v>139</v>
      </c>
      <c r="G12" s="96"/>
      <c r="H12" s="96"/>
      <c r="I12" s="64"/>
      <c r="J12" s="25"/>
      <c r="K12" s="25"/>
      <c r="L12" s="25"/>
      <c r="M12" s="25"/>
      <c r="N12" s="25"/>
      <c r="O12" s="25"/>
      <c r="P12" s="25"/>
      <c r="Q12" s="25"/>
      <c r="R12" s="25"/>
      <c r="S12" s="25"/>
      <c r="T12" s="25"/>
    </row>
    <row r="13" spans="1:20" ht="102">
      <c r="A13" s="88">
        <v>6</v>
      </c>
      <c r="B13" s="101" t="s">
        <v>121</v>
      </c>
      <c r="C13" s="75"/>
      <c r="D13" s="76" t="s">
        <v>68</v>
      </c>
      <c r="E13" s="76" t="s">
        <v>109</v>
      </c>
      <c r="F13" s="104" t="s">
        <v>129</v>
      </c>
      <c r="G13" s="106" t="s">
        <v>140</v>
      </c>
      <c r="H13" s="96"/>
      <c r="I13" s="64"/>
      <c r="J13" s="25"/>
      <c r="K13" s="25"/>
      <c r="L13" s="25"/>
      <c r="M13" s="25"/>
      <c r="N13" s="25"/>
      <c r="O13" s="25"/>
      <c r="P13" s="25"/>
      <c r="Q13" s="25"/>
      <c r="R13" s="25"/>
      <c r="S13" s="25"/>
      <c r="T13" s="25"/>
    </row>
    <row r="14" spans="1:20" ht="114.75">
      <c r="A14" s="88">
        <v>7</v>
      </c>
      <c r="B14" s="101" t="s">
        <v>122</v>
      </c>
      <c r="C14" s="75"/>
      <c r="D14" s="76" t="s">
        <v>96</v>
      </c>
      <c r="E14" s="96"/>
      <c r="F14" s="104" t="s">
        <v>130</v>
      </c>
      <c r="G14" s="106" t="s">
        <v>141</v>
      </c>
      <c r="H14" s="96"/>
      <c r="I14" s="64"/>
      <c r="J14" s="25"/>
      <c r="K14" s="25"/>
      <c r="L14" s="25"/>
      <c r="M14" s="25"/>
      <c r="N14" s="25"/>
      <c r="O14" s="25"/>
      <c r="P14" s="25"/>
      <c r="Q14" s="25"/>
      <c r="R14" s="25"/>
      <c r="S14" s="25"/>
      <c r="T14" s="25"/>
    </row>
    <row r="15" spans="1:20" ht="178.5">
      <c r="A15" s="88">
        <v>8</v>
      </c>
      <c r="B15" s="73" t="s">
        <v>73</v>
      </c>
      <c r="C15" s="75"/>
      <c r="D15" s="76" t="s">
        <v>123</v>
      </c>
      <c r="E15" s="84" t="s">
        <v>110</v>
      </c>
      <c r="F15" s="104" t="s">
        <v>132</v>
      </c>
      <c r="G15" s="79" t="s">
        <v>142</v>
      </c>
      <c r="H15" s="96"/>
      <c r="I15" s="64"/>
      <c r="J15" s="25"/>
      <c r="K15" s="25"/>
      <c r="L15" s="25"/>
      <c r="M15" s="26" t="s">
        <v>18</v>
      </c>
      <c r="N15" s="25"/>
      <c r="O15" s="25"/>
      <c r="P15" s="25"/>
      <c r="Q15" s="25"/>
      <c r="R15" s="25"/>
      <c r="S15" s="25"/>
      <c r="T15" s="25"/>
    </row>
    <row r="16" spans="1:20" ht="140.25">
      <c r="A16" s="88">
        <v>9</v>
      </c>
      <c r="B16" s="73" t="s">
        <v>66</v>
      </c>
      <c r="C16" s="75"/>
      <c r="D16" s="76" t="s">
        <v>70</v>
      </c>
      <c r="E16" s="76" t="s">
        <v>111</v>
      </c>
      <c r="F16" s="106" t="s">
        <v>143</v>
      </c>
      <c r="G16" s="96"/>
      <c r="H16" s="96"/>
      <c r="I16" s="64"/>
      <c r="J16" s="25"/>
      <c r="K16" s="25"/>
      <c r="L16" s="25"/>
      <c r="M16" s="26" t="s">
        <v>33</v>
      </c>
      <c r="N16" s="25"/>
      <c r="O16" s="25"/>
      <c r="P16" s="25"/>
      <c r="Q16" s="25"/>
      <c r="R16" s="25"/>
      <c r="S16" s="25"/>
      <c r="T16" s="25"/>
    </row>
    <row r="17" spans="1:20" ht="76.5" customHeight="1">
      <c r="A17" s="88">
        <v>10</v>
      </c>
      <c r="B17" s="73" t="s">
        <v>147</v>
      </c>
      <c r="C17" s="75"/>
      <c r="D17" s="69" t="s">
        <v>67</v>
      </c>
      <c r="E17" s="81" t="s">
        <v>112</v>
      </c>
      <c r="F17" s="106" t="s">
        <v>144</v>
      </c>
      <c r="G17" s="96"/>
      <c r="H17" s="96"/>
      <c r="I17" s="64"/>
      <c r="J17" s="25"/>
      <c r="K17" s="25"/>
      <c r="L17" s="25"/>
      <c r="M17" s="26" t="s">
        <v>31</v>
      </c>
      <c r="N17" s="25"/>
      <c r="O17" s="25"/>
      <c r="P17" s="25"/>
      <c r="Q17" s="25"/>
      <c r="R17" s="25"/>
      <c r="S17" s="25"/>
      <c r="T17" s="25"/>
    </row>
    <row r="18" spans="1:20" ht="178.5">
      <c r="A18" s="88">
        <v>11</v>
      </c>
      <c r="B18" s="100" t="s">
        <v>156</v>
      </c>
      <c r="C18" s="103"/>
      <c r="D18" s="100" t="s">
        <v>157</v>
      </c>
      <c r="E18" s="100" t="s">
        <v>113</v>
      </c>
      <c r="F18" s="113" t="s">
        <v>155</v>
      </c>
      <c r="G18" s="113" t="s">
        <v>172</v>
      </c>
      <c r="H18" s="106" t="s">
        <v>179</v>
      </c>
      <c r="I18" s="106" t="s">
        <v>180</v>
      </c>
      <c r="J18" s="25"/>
      <c r="K18" s="25"/>
      <c r="L18" s="25"/>
      <c r="M18" s="26" t="s">
        <v>17</v>
      </c>
      <c r="N18" s="25"/>
      <c r="O18" s="25"/>
      <c r="P18" s="25"/>
      <c r="Q18" s="25"/>
      <c r="R18" s="25"/>
      <c r="S18" s="25"/>
      <c r="T18" s="25"/>
    </row>
    <row r="19" spans="1:20" s="93" customFormat="1" ht="153">
      <c r="A19" s="102">
        <v>12</v>
      </c>
      <c r="B19" s="69" t="s">
        <v>150</v>
      </c>
      <c r="C19" s="98"/>
      <c r="D19" s="97" t="s">
        <v>176</v>
      </c>
      <c r="E19" s="97" t="s">
        <v>118</v>
      </c>
      <c r="F19" s="106" t="s">
        <v>181</v>
      </c>
      <c r="G19" s="106"/>
      <c r="H19" s="109"/>
      <c r="I19" s="95"/>
      <c r="J19" s="25"/>
      <c r="K19" s="25"/>
      <c r="L19" s="25"/>
      <c r="M19" s="94"/>
      <c r="N19" s="25"/>
      <c r="O19" s="25"/>
      <c r="P19" s="25"/>
      <c r="Q19" s="25"/>
      <c r="R19" s="25"/>
      <c r="S19" s="25"/>
      <c r="T19" s="25"/>
    </row>
    <row r="20" spans="1:20" s="59" customFormat="1" ht="181.5" customHeight="1">
      <c r="A20" s="88">
        <v>13</v>
      </c>
      <c r="B20" s="69" t="s">
        <v>175</v>
      </c>
      <c r="C20" s="77"/>
      <c r="D20" s="69" t="s">
        <v>69</v>
      </c>
      <c r="E20" s="99" t="s">
        <v>119</v>
      </c>
      <c r="F20" s="106" t="s">
        <v>174</v>
      </c>
      <c r="G20" s="109"/>
      <c r="H20" s="109"/>
      <c r="I20" s="65"/>
      <c r="J20" s="25"/>
      <c r="K20" s="25"/>
      <c r="L20" s="25"/>
      <c r="M20" s="26"/>
      <c r="N20" s="25"/>
      <c r="O20" s="25"/>
      <c r="P20" s="25"/>
      <c r="Q20" s="25"/>
      <c r="R20" s="25"/>
      <c r="S20" s="25"/>
      <c r="T20" s="25"/>
    </row>
    <row r="21" spans="1:20" ht="89.25">
      <c r="A21" s="88">
        <v>14</v>
      </c>
      <c r="B21" s="101" t="s">
        <v>125</v>
      </c>
      <c r="C21" s="75"/>
      <c r="D21" s="69" t="s">
        <v>97</v>
      </c>
      <c r="E21" s="106" t="s">
        <v>182</v>
      </c>
      <c r="F21" s="106" t="s">
        <v>183</v>
      </c>
      <c r="G21" s="96"/>
      <c r="H21" s="96"/>
      <c r="I21" s="64"/>
      <c r="J21" s="25"/>
      <c r="K21" s="25"/>
      <c r="L21" s="25"/>
      <c r="M21" s="25"/>
      <c r="N21" s="25"/>
      <c r="O21" s="25"/>
      <c r="P21" s="25"/>
      <c r="Q21" s="25"/>
      <c r="R21" s="25"/>
      <c r="S21" s="25"/>
      <c r="T21" s="25"/>
    </row>
    <row r="22" spans="1:20" ht="102">
      <c r="A22" s="88">
        <v>15</v>
      </c>
      <c r="B22" s="101" t="s">
        <v>126</v>
      </c>
      <c r="C22" s="75"/>
      <c r="D22" s="100" t="s">
        <v>127</v>
      </c>
      <c r="E22" s="69" t="s">
        <v>114</v>
      </c>
      <c r="F22" s="106" t="s">
        <v>184</v>
      </c>
      <c r="G22" s="96"/>
      <c r="H22" s="96"/>
      <c r="I22" s="64"/>
      <c r="J22" s="25"/>
      <c r="K22" s="25"/>
      <c r="L22" s="25"/>
      <c r="M22" s="25"/>
      <c r="N22" s="25"/>
      <c r="O22" s="25"/>
      <c r="P22" s="25"/>
      <c r="Q22" s="25"/>
      <c r="R22" s="25"/>
      <c r="S22" s="25"/>
      <c r="T22" s="25"/>
    </row>
    <row r="23" spans="1:20" ht="178.5">
      <c r="A23" s="102">
        <v>16</v>
      </c>
      <c r="B23" s="101" t="s">
        <v>128</v>
      </c>
      <c r="C23" s="75"/>
      <c r="D23" s="69" t="s">
        <v>99</v>
      </c>
      <c r="E23" s="81" t="s">
        <v>115</v>
      </c>
      <c r="F23" s="96"/>
      <c r="G23" s="96"/>
      <c r="H23" s="96"/>
      <c r="I23" s="64"/>
      <c r="J23" s="25"/>
      <c r="K23" s="25"/>
      <c r="L23" s="25"/>
      <c r="M23" s="25"/>
      <c r="N23" s="25"/>
      <c r="O23" s="25"/>
      <c r="P23" s="25"/>
      <c r="Q23" s="25"/>
      <c r="R23" s="25"/>
      <c r="S23" s="25"/>
      <c r="T23" s="25"/>
    </row>
    <row r="24" spans="1:20" s="62" customFormat="1" ht="56.25" customHeight="1">
      <c r="A24" s="102">
        <v>17</v>
      </c>
      <c r="B24" s="101" t="s">
        <v>100</v>
      </c>
      <c r="C24" s="103"/>
      <c r="D24" s="100" t="s">
        <v>101</v>
      </c>
      <c r="E24" s="106" t="s">
        <v>145</v>
      </c>
      <c r="F24" s="96"/>
      <c r="G24" s="96"/>
      <c r="H24" s="96"/>
      <c r="I24" s="64"/>
      <c r="J24" s="25"/>
      <c r="K24" s="25"/>
      <c r="L24" s="25"/>
      <c r="M24" s="25"/>
      <c r="N24" s="25"/>
      <c r="O24" s="25"/>
      <c r="P24" s="25"/>
      <c r="Q24" s="25"/>
      <c r="R24" s="25"/>
      <c r="S24" s="25"/>
      <c r="T24" s="25"/>
    </row>
    <row r="25" spans="1:20" s="62" customFormat="1" ht="51">
      <c r="A25" s="102">
        <v>18</v>
      </c>
      <c r="B25" s="101" t="s">
        <v>106</v>
      </c>
      <c r="C25" s="103"/>
      <c r="D25" s="100" t="s">
        <v>102</v>
      </c>
      <c r="E25" s="106" t="s">
        <v>146</v>
      </c>
      <c r="F25" s="96"/>
      <c r="G25" s="96"/>
      <c r="H25" s="96"/>
      <c r="I25" s="64"/>
      <c r="J25" s="25"/>
      <c r="K25" s="25"/>
      <c r="L25" s="25"/>
      <c r="M25" s="25"/>
      <c r="N25" s="25"/>
      <c r="O25" s="25"/>
      <c r="P25" s="25"/>
      <c r="Q25" s="25"/>
      <c r="R25" s="25"/>
      <c r="S25" s="25"/>
      <c r="T25" s="25"/>
    </row>
    <row r="26" spans="1:20" s="62" customFormat="1" ht="114.75">
      <c r="A26" s="102">
        <v>19</v>
      </c>
      <c r="B26" s="73" t="s">
        <v>153</v>
      </c>
      <c r="C26" s="103"/>
      <c r="D26" s="100" t="s">
        <v>151</v>
      </c>
      <c r="E26" s="104" t="s">
        <v>133</v>
      </c>
      <c r="F26" s="96" t="s">
        <v>173</v>
      </c>
      <c r="G26" s="96" t="s">
        <v>152</v>
      </c>
      <c r="H26" s="106" t="s">
        <v>186</v>
      </c>
      <c r="I26" s="106" t="s">
        <v>185</v>
      </c>
      <c r="J26" s="25"/>
      <c r="K26" s="25"/>
      <c r="L26" s="25"/>
      <c r="M26" s="25"/>
      <c r="N26" s="25"/>
      <c r="O26" s="25"/>
      <c r="P26" s="25"/>
      <c r="Q26" s="25"/>
      <c r="R26" s="25"/>
      <c r="S26" s="25"/>
      <c r="T26" s="25"/>
    </row>
    <row r="27" spans="1:20" s="62" customFormat="1" ht="76.5">
      <c r="A27" s="91">
        <v>20</v>
      </c>
      <c r="B27" s="73" t="s">
        <v>107</v>
      </c>
      <c r="C27" s="75"/>
      <c r="D27" s="69" t="s">
        <v>103</v>
      </c>
      <c r="E27" s="64"/>
      <c r="F27" s="96"/>
      <c r="G27" s="96"/>
      <c r="H27" s="96"/>
      <c r="I27" s="64"/>
      <c r="J27" s="25"/>
      <c r="K27" s="25"/>
      <c r="L27" s="25"/>
      <c r="M27" s="25"/>
      <c r="N27" s="25"/>
      <c r="O27" s="25"/>
      <c r="P27" s="25"/>
      <c r="Q27" s="25"/>
      <c r="R27" s="25"/>
      <c r="S27" s="25"/>
      <c r="T27" s="25"/>
    </row>
    <row r="28" spans="1:20" ht="89.25">
      <c r="A28" s="91">
        <v>21</v>
      </c>
      <c r="B28" s="73" t="s">
        <v>108</v>
      </c>
      <c r="C28" s="75"/>
      <c r="D28" s="69" t="s">
        <v>105</v>
      </c>
      <c r="E28" s="106" t="s">
        <v>187</v>
      </c>
      <c r="F28" s="106" t="s">
        <v>188</v>
      </c>
      <c r="G28" s="109"/>
      <c r="H28" s="109"/>
      <c r="I28" s="65"/>
      <c r="J28" s="25"/>
      <c r="K28" s="25"/>
      <c r="L28" s="25"/>
      <c r="M28" s="25"/>
      <c r="N28" s="25"/>
      <c r="O28" s="25"/>
      <c r="P28" s="25"/>
      <c r="Q28" s="25"/>
      <c r="R28" s="25"/>
      <c r="S28" s="25"/>
      <c r="T28" s="25"/>
    </row>
    <row r="29" spans="1:20" ht="383.25">
      <c r="A29" s="91">
        <v>22</v>
      </c>
      <c r="B29" s="73" t="s">
        <v>189</v>
      </c>
      <c r="C29" s="75"/>
      <c r="D29" s="69" t="s">
        <v>104</v>
      </c>
      <c r="E29" s="106" t="s">
        <v>190</v>
      </c>
      <c r="F29" s="109"/>
      <c r="G29" s="109"/>
      <c r="H29" s="109"/>
      <c r="I29" s="65"/>
      <c r="J29" s="25"/>
      <c r="K29" s="25"/>
      <c r="L29" s="25"/>
      <c r="M29" s="25"/>
      <c r="N29" s="25"/>
      <c r="O29" s="25"/>
      <c r="P29" s="25"/>
      <c r="Q29" s="25"/>
      <c r="R29" s="25"/>
      <c r="S29" s="25"/>
      <c r="T29" s="25"/>
    </row>
    <row r="30" spans="1:20" s="80" customFormat="1" ht="89.25">
      <c r="A30" s="91">
        <v>23</v>
      </c>
      <c r="B30" s="73" t="s">
        <v>158</v>
      </c>
      <c r="C30" s="75"/>
      <c r="D30" s="69" t="s">
        <v>136</v>
      </c>
      <c r="E30" s="69" t="s">
        <v>159</v>
      </c>
      <c r="F30" s="109"/>
      <c r="G30" s="109"/>
      <c r="H30" s="109"/>
      <c r="I30" s="65"/>
      <c r="J30" s="25"/>
      <c r="K30" s="25"/>
      <c r="L30" s="25"/>
      <c r="M30" s="25"/>
      <c r="N30" s="25"/>
      <c r="O30" s="25"/>
      <c r="P30" s="25"/>
      <c r="Q30" s="25"/>
      <c r="R30" s="25"/>
      <c r="S30" s="25"/>
      <c r="T30" s="25"/>
    </row>
    <row r="31" spans="1:20" s="80" customFormat="1" ht="140.25">
      <c r="A31" s="91">
        <v>24</v>
      </c>
      <c r="B31" s="73" t="s">
        <v>116</v>
      </c>
      <c r="C31" s="75"/>
      <c r="D31" s="69" t="s">
        <v>135</v>
      </c>
      <c r="E31" s="69" t="s">
        <v>117</v>
      </c>
      <c r="F31" s="106" t="s">
        <v>191</v>
      </c>
      <c r="G31" s="109"/>
      <c r="H31" s="109"/>
      <c r="I31" s="65"/>
      <c r="J31" s="25"/>
      <c r="K31" s="25"/>
      <c r="L31" s="25"/>
      <c r="M31" s="25"/>
      <c r="N31" s="25"/>
      <c r="O31" s="25"/>
      <c r="P31" s="25"/>
      <c r="Q31" s="25"/>
      <c r="R31" s="25"/>
      <c r="S31" s="25"/>
      <c r="T31" s="25"/>
    </row>
    <row r="32" spans="1:20" s="80" customFormat="1" ht="140.25">
      <c r="A32" s="90">
        <v>25</v>
      </c>
      <c r="B32" s="87" t="s">
        <v>160</v>
      </c>
      <c r="C32" s="92"/>
      <c r="D32" s="79" t="s">
        <v>138</v>
      </c>
      <c r="E32" s="131" t="s">
        <v>177</v>
      </c>
      <c r="F32" s="106" t="s">
        <v>178</v>
      </c>
      <c r="G32" s="109"/>
      <c r="H32" s="109"/>
      <c r="I32" s="65"/>
      <c r="J32" s="25"/>
      <c r="K32" s="25"/>
      <c r="L32" s="25"/>
      <c r="M32" s="25"/>
      <c r="N32" s="25"/>
      <c r="O32" s="25"/>
      <c r="P32" s="25"/>
      <c r="Q32" s="25"/>
      <c r="R32" s="25"/>
      <c r="S32" s="25"/>
      <c r="T32" s="25"/>
    </row>
    <row r="33" spans="1:20" s="80" customFormat="1" ht="76.5">
      <c r="A33" s="91">
        <v>26</v>
      </c>
      <c r="B33" s="101" t="s">
        <v>162</v>
      </c>
      <c r="C33" s="77"/>
      <c r="D33" s="69" t="s">
        <v>171</v>
      </c>
      <c r="E33" s="65"/>
      <c r="F33" s="109"/>
      <c r="G33" s="109"/>
      <c r="H33" s="109"/>
      <c r="I33" s="65"/>
      <c r="J33" s="25"/>
      <c r="K33" s="25"/>
      <c r="L33" s="25"/>
      <c r="M33" s="25"/>
      <c r="N33" s="25"/>
      <c r="O33" s="25"/>
      <c r="P33" s="25"/>
      <c r="Q33" s="25"/>
      <c r="R33" s="25"/>
      <c r="S33" s="25"/>
      <c r="T33" s="25"/>
    </row>
    <row r="34" spans="1:20" s="80" customFormat="1" ht="127.5">
      <c r="A34" s="91">
        <v>27</v>
      </c>
      <c r="B34" s="114" t="s">
        <v>192</v>
      </c>
      <c r="C34" s="77"/>
      <c r="D34" s="86"/>
      <c r="E34" s="65"/>
      <c r="F34" s="109"/>
      <c r="G34" s="109"/>
      <c r="H34" s="109"/>
      <c r="I34" s="65"/>
      <c r="J34" s="25"/>
      <c r="K34" s="25"/>
      <c r="L34" s="25"/>
      <c r="M34" s="25"/>
      <c r="N34" s="25"/>
      <c r="O34" s="25"/>
      <c r="P34" s="25"/>
      <c r="Q34" s="25"/>
      <c r="R34" s="25"/>
      <c r="S34" s="25"/>
      <c r="T34" s="25"/>
    </row>
    <row r="35" spans="1:20" s="80" customFormat="1" ht="204">
      <c r="A35" s="91">
        <v>28</v>
      </c>
      <c r="B35" s="114" t="s">
        <v>193</v>
      </c>
      <c r="C35" s="77"/>
      <c r="D35" s="86"/>
      <c r="E35" s="65"/>
      <c r="F35" s="109"/>
      <c r="G35" s="109"/>
      <c r="H35" s="109"/>
      <c r="I35" s="65"/>
      <c r="J35" s="25"/>
      <c r="K35" s="25"/>
      <c r="L35" s="25"/>
      <c r="M35" s="25"/>
      <c r="N35" s="25"/>
      <c r="O35" s="25"/>
      <c r="P35" s="25"/>
      <c r="Q35" s="25"/>
      <c r="R35" s="25"/>
      <c r="S35" s="25"/>
      <c r="T35" s="25"/>
    </row>
    <row r="36" spans="1:20" s="80" customFormat="1" ht="12.75">
      <c r="A36" s="89"/>
      <c r="B36" s="85"/>
      <c r="C36" s="77"/>
      <c r="D36" s="86"/>
      <c r="E36" s="65"/>
      <c r="F36" s="109"/>
      <c r="G36" s="109"/>
      <c r="H36" s="109"/>
      <c r="I36" s="65"/>
      <c r="J36" s="25"/>
      <c r="K36" s="25"/>
      <c r="L36" s="25"/>
      <c r="M36" s="25"/>
      <c r="N36" s="25"/>
      <c r="O36" s="25"/>
      <c r="P36" s="25"/>
      <c r="Q36" s="25"/>
      <c r="R36" s="25"/>
      <c r="S36" s="25"/>
      <c r="T36" s="25"/>
    </row>
    <row r="37" spans="1:20" s="80" customFormat="1" ht="12.75">
      <c r="A37" s="89"/>
      <c r="B37" s="85"/>
      <c r="C37" s="77"/>
      <c r="D37" s="86"/>
      <c r="E37" s="65"/>
      <c r="F37" s="109"/>
      <c r="G37" s="109"/>
      <c r="H37" s="109"/>
      <c r="I37" s="65"/>
      <c r="J37" s="25"/>
      <c r="K37" s="25"/>
      <c r="L37" s="25"/>
      <c r="M37" s="25"/>
      <c r="N37" s="25"/>
      <c r="O37" s="25"/>
      <c r="P37" s="25"/>
      <c r="Q37" s="25"/>
      <c r="R37" s="25"/>
      <c r="S37" s="25"/>
      <c r="T37" s="25"/>
    </row>
    <row r="38" spans="1:20" s="80" customFormat="1" ht="12.75">
      <c r="A38" s="89"/>
      <c r="B38" s="85"/>
      <c r="C38" s="77"/>
      <c r="D38" s="86"/>
      <c r="E38" s="65"/>
      <c r="F38" s="109"/>
      <c r="G38" s="109"/>
      <c r="H38" s="109"/>
      <c r="I38" s="65"/>
      <c r="J38" s="25"/>
      <c r="K38" s="25"/>
      <c r="L38" s="25"/>
      <c r="M38" s="25"/>
      <c r="N38" s="25"/>
      <c r="O38" s="25"/>
      <c r="P38" s="25"/>
      <c r="Q38" s="25"/>
      <c r="R38" s="25"/>
      <c r="S38" s="25"/>
      <c r="T38" s="25"/>
    </row>
    <row r="39" spans="1:20" s="80" customFormat="1" ht="12.75">
      <c r="A39" s="89"/>
      <c r="B39" s="85"/>
      <c r="C39" s="77"/>
      <c r="D39" s="86"/>
      <c r="E39" s="65"/>
      <c r="F39" s="109"/>
      <c r="G39" s="109"/>
      <c r="H39" s="109"/>
      <c r="I39" s="65"/>
      <c r="J39" s="25"/>
      <c r="K39" s="25"/>
      <c r="L39" s="25"/>
      <c r="M39" s="25"/>
      <c r="N39" s="25"/>
      <c r="O39" s="25"/>
      <c r="P39" s="25"/>
      <c r="Q39" s="25"/>
      <c r="R39" s="25"/>
      <c r="S39" s="25"/>
      <c r="T39" s="25"/>
    </row>
    <row r="40" spans="1:20" s="80" customFormat="1" ht="12.75">
      <c r="A40" s="89"/>
      <c r="B40" s="85"/>
      <c r="C40" s="77"/>
      <c r="D40" s="86"/>
      <c r="E40" s="65"/>
      <c r="F40" s="109"/>
      <c r="G40" s="109"/>
      <c r="H40" s="109"/>
      <c r="I40" s="65"/>
      <c r="J40" s="25"/>
      <c r="K40" s="25"/>
      <c r="L40" s="25"/>
      <c r="M40" s="25"/>
      <c r="N40" s="25"/>
      <c r="O40" s="25"/>
      <c r="P40" s="25"/>
      <c r="Q40" s="25"/>
      <c r="R40" s="25"/>
      <c r="S40" s="25"/>
      <c r="T40" s="25"/>
    </row>
    <row r="41" spans="1:20" s="80" customFormat="1" ht="12.75">
      <c r="A41" s="89"/>
      <c r="B41" s="85"/>
      <c r="C41" s="77"/>
      <c r="D41" s="86"/>
      <c r="E41" s="65"/>
      <c r="F41" s="109"/>
      <c r="G41" s="109"/>
      <c r="H41" s="109"/>
      <c r="I41" s="65"/>
      <c r="J41" s="25"/>
      <c r="K41" s="25"/>
      <c r="L41" s="25"/>
      <c r="M41" s="25"/>
      <c r="N41" s="25"/>
      <c r="O41" s="25"/>
      <c r="P41" s="25"/>
      <c r="Q41" s="25"/>
      <c r="R41" s="25"/>
      <c r="S41" s="25"/>
      <c r="T41" s="25"/>
    </row>
    <row r="42" spans="1:20" s="80" customFormat="1" ht="12.75">
      <c r="A42" s="89"/>
      <c r="B42" s="85"/>
      <c r="C42" s="77"/>
      <c r="D42" s="86"/>
      <c r="E42" s="65"/>
      <c r="F42" s="109"/>
      <c r="G42" s="109"/>
      <c r="H42" s="109"/>
      <c r="I42" s="65"/>
      <c r="J42" s="25"/>
      <c r="K42" s="25"/>
      <c r="L42" s="25"/>
      <c r="M42" s="25"/>
      <c r="N42" s="25"/>
      <c r="O42" s="25"/>
      <c r="P42" s="25"/>
      <c r="Q42" s="25"/>
      <c r="R42" s="25"/>
      <c r="S42" s="25"/>
      <c r="T42" s="25"/>
    </row>
    <row r="43" spans="1:20" ht="12.75">
      <c r="A43" s="91"/>
      <c r="B43" s="78"/>
      <c r="C43" s="77"/>
      <c r="D43" s="77"/>
      <c r="E43" s="65"/>
      <c r="F43" s="109"/>
      <c r="G43" s="109"/>
      <c r="H43" s="109"/>
      <c r="I43" s="65"/>
      <c r="J43" s="25"/>
      <c r="K43" s="25"/>
      <c r="L43" s="25"/>
      <c r="M43" s="25"/>
      <c r="N43" s="25"/>
      <c r="O43" s="25"/>
      <c r="P43" s="25"/>
      <c r="Q43" s="25"/>
      <c r="R43" s="25"/>
      <c r="S43" s="25"/>
      <c r="T43" s="25"/>
    </row>
    <row r="44" spans="1:20" ht="12.75">
      <c r="A44" s="91"/>
      <c r="B44" s="78"/>
      <c r="C44" s="77"/>
      <c r="D44" s="77"/>
      <c r="E44" s="65"/>
      <c r="F44" s="109"/>
      <c r="G44" s="109"/>
      <c r="H44" s="109"/>
      <c r="I44" s="65"/>
      <c r="J44" s="25"/>
      <c r="K44" s="25"/>
      <c r="L44" s="25"/>
      <c r="M44" s="25"/>
      <c r="N44" s="25"/>
      <c r="O44" s="25"/>
      <c r="P44" s="25"/>
      <c r="Q44" s="25"/>
      <c r="R44" s="25"/>
      <c r="S44" s="25"/>
      <c r="T44" s="25"/>
    </row>
    <row r="45" spans="1:20" ht="12.75">
      <c r="A45" s="11"/>
      <c r="B45" s="7"/>
      <c r="C45" s="5"/>
      <c r="D45" s="5"/>
      <c r="E45" s="5"/>
      <c r="F45" s="108"/>
      <c r="G45" s="108"/>
      <c r="H45" s="108"/>
      <c r="I45" s="5"/>
      <c r="J45" s="25"/>
      <c r="K45" s="25"/>
      <c r="L45" s="25"/>
      <c r="M45" s="25"/>
      <c r="N45" s="25"/>
      <c r="O45" s="25"/>
      <c r="P45" s="25"/>
      <c r="Q45" s="25"/>
      <c r="R45" s="25"/>
      <c r="S45" s="25"/>
      <c r="T45" s="25"/>
    </row>
    <row r="46" spans="1:20" ht="12.75">
      <c r="A46" s="11"/>
      <c r="B46" s="7"/>
      <c r="C46" s="5"/>
      <c r="D46" s="5"/>
      <c r="E46" s="5"/>
      <c r="F46" s="108"/>
      <c r="G46" s="108"/>
      <c r="H46" s="108"/>
      <c r="I46" s="5"/>
      <c r="J46" s="25"/>
      <c r="K46" s="25"/>
      <c r="L46" s="25"/>
      <c r="M46" s="25"/>
      <c r="N46" s="25"/>
      <c r="O46" s="25"/>
      <c r="P46" s="25"/>
      <c r="Q46" s="25"/>
      <c r="R46" s="25"/>
      <c r="S46" s="25"/>
      <c r="T46" s="25"/>
    </row>
    <row r="47" spans="1:20" ht="13.5" thickBot="1">
      <c r="A47" s="122" t="s">
        <v>22</v>
      </c>
      <c r="B47" s="122"/>
      <c r="C47" s="1"/>
      <c r="D47" s="1"/>
      <c r="E47" s="1"/>
      <c r="F47" s="110"/>
      <c r="G47" s="110"/>
      <c r="H47" s="110"/>
      <c r="I47" s="1"/>
      <c r="J47" s="25"/>
      <c r="K47" s="25"/>
      <c r="L47" s="25"/>
      <c r="M47" s="25"/>
      <c r="N47" s="25"/>
      <c r="O47" s="25"/>
      <c r="P47" s="25"/>
      <c r="Q47" s="25"/>
      <c r="R47" s="25"/>
      <c r="S47" s="25"/>
      <c r="T47" s="25"/>
    </row>
    <row r="48" spans="1:20" s="37" customFormat="1" ht="13.5">
      <c r="A48" s="123" t="s">
        <v>56</v>
      </c>
      <c r="B48" s="124"/>
      <c r="C48" s="124"/>
      <c r="D48" s="124"/>
      <c r="E48" s="124"/>
      <c r="F48" s="124"/>
      <c r="G48" s="124"/>
      <c r="H48" s="124"/>
      <c r="I48" s="125"/>
      <c r="J48" s="48"/>
      <c r="K48" s="25"/>
      <c r="L48" s="25"/>
      <c r="M48" s="25"/>
      <c r="N48" s="25"/>
      <c r="O48" s="25"/>
      <c r="P48" s="25"/>
      <c r="Q48" s="25"/>
      <c r="R48" s="25"/>
      <c r="S48" s="25"/>
      <c r="T48" s="25"/>
    </row>
    <row r="49" spans="1:20" ht="15">
      <c r="A49" s="50" t="s">
        <v>57</v>
      </c>
      <c r="B49" s="51"/>
      <c r="C49" s="51"/>
      <c r="D49" s="51"/>
      <c r="E49" s="51"/>
      <c r="F49" s="111"/>
      <c r="G49" s="111"/>
      <c r="H49" s="111"/>
      <c r="I49" s="52"/>
      <c r="J49" s="48"/>
      <c r="K49" s="25"/>
      <c r="L49" s="25"/>
      <c r="M49" s="25"/>
      <c r="N49" s="25"/>
      <c r="O49" s="25"/>
      <c r="P49" s="25"/>
      <c r="Q49" s="25"/>
      <c r="R49" s="25"/>
      <c r="S49" s="25"/>
      <c r="T49" s="25"/>
    </row>
    <row r="50" spans="1:20" ht="15">
      <c r="A50" s="50" t="s">
        <v>58</v>
      </c>
      <c r="B50" s="51"/>
      <c r="C50" s="51"/>
      <c r="D50" s="51"/>
      <c r="E50" s="51"/>
      <c r="F50" s="111"/>
      <c r="G50" s="111"/>
      <c r="H50" s="111"/>
      <c r="I50" s="52"/>
      <c r="J50" s="48"/>
      <c r="K50" s="25"/>
      <c r="L50" s="25"/>
      <c r="M50" s="25"/>
      <c r="N50" s="25"/>
      <c r="O50" s="25"/>
      <c r="P50" s="25"/>
      <c r="Q50" s="25"/>
      <c r="R50" s="25"/>
      <c r="S50" s="25"/>
      <c r="T50" s="25"/>
    </row>
    <row r="51" spans="1:20" ht="12.75">
      <c r="A51" s="53"/>
      <c r="B51" s="51"/>
      <c r="C51" s="51"/>
      <c r="D51" s="51"/>
      <c r="E51" s="51"/>
      <c r="F51" s="111"/>
      <c r="G51" s="111"/>
      <c r="H51" s="111"/>
      <c r="I51" s="52"/>
      <c r="J51" s="48"/>
      <c r="K51" s="25"/>
      <c r="L51" s="25"/>
      <c r="M51" s="25"/>
      <c r="N51" s="25"/>
      <c r="O51" s="25"/>
      <c r="P51" s="25"/>
      <c r="Q51" s="25"/>
      <c r="R51" s="25"/>
      <c r="S51" s="25"/>
      <c r="T51" s="25"/>
    </row>
    <row r="52" spans="1:20" ht="12.75">
      <c r="A52" s="54" t="s">
        <v>5</v>
      </c>
      <c r="B52" s="51"/>
      <c r="C52" s="51"/>
      <c r="D52" s="51"/>
      <c r="E52" s="51"/>
      <c r="F52" s="111"/>
      <c r="G52" s="111"/>
      <c r="H52" s="111"/>
      <c r="I52" s="52"/>
      <c r="J52" s="48"/>
      <c r="K52" s="25"/>
      <c r="L52" s="25"/>
      <c r="M52" s="25"/>
      <c r="N52" s="25"/>
      <c r="O52" s="25"/>
      <c r="P52" s="25"/>
      <c r="Q52" s="25"/>
      <c r="R52" s="25"/>
      <c r="S52" s="25"/>
      <c r="T52" s="25"/>
    </row>
    <row r="53" spans="1:20" ht="12.75">
      <c r="A53" s="53" t="s">
        <v>19</v>
      </c>
      <c r="B53" s="51"/>
      <c r="C53" s="51"/>
      <c r="D53" s="51"/>
      <c r="E53" s="51"/>
      <c r="F53" s="111"/>
      <c r="G53" s="111"/>
      <c r="H53" s="111"/>
      <c r="I53" s="52"/>
      <c r="J53" s="48"/>
      <c r="K53" s="25"/>
      <c r="L53" s="25"/>
      <c r="M53" s="25"/>
      <c r="N53" s="25"/>
      <c r="O53" s="25"/>
      <c r="P53" s="25"/>
      <c r="Q53" s="25"/>
      <c r="R53" s="25"/>
      <c r="S53" s="25"/>
      <c r="T53" s="25"/>
    </row>
    <row r="54" spans="1:10" ht="12.75">
      <c r="A54" s="53" t="s">
        <v>50</v>
      </c>
      <c r="B54" s="51"/>
      <c r="C54" s="51"/>
      <c r="D54" s="51"/>
      <c r="E54" s="51"/>
      <c r="F54" s="111"/>
      <c r="G54" s="111"/>
      <c r="H54" s="111"/>
      <c r="I54" s="52"/>
      <c r="J54" s="49"/>
    </row>
    <row r="55" spans="1:10" ht="12.75">
      <c r="A55" s="53" t="s">
        <v>51</v>
      </c>
      <c r="B55" s="51"/>
      <c r="C55" s="51"/>
      <c r="D55" s="51"/>
      <c r="E55" s="51"/>
      <c r="F55" s="111"/>
      <c r="G55" s="111"/>
      <c r="H55" s="111"/>
      <c r="I55" s="52"/>
      <c r="J55" s="49"/>
    </row>
    <row r="56" spans="1:10" ht="12.75">
      <c r="A56" s="53" t="s">
        <v>20</v>
      </c>
      <c r="B56" s="51"/>
      <c r="C56" s="51"/>
      <c r="D56" s="51"/>
      <c r="E56" s="51"/>
      <c r="F56" s="111"/>
      <c r="G56" s="111"/>
      <c r="H56" s="111"/>
      <c r="I56" s="52"/>
      <c r="J56" s="49"/>
    </row>
    <row r="57" spans="1:10" ht="12.75">
      <c r="A57" s="53" t="s">
        <v>52</v>
      </c>
      <c r="B57" s="51"/>
      <c r="C57" s="51"/>
      <c r="D57" s="51"/>
      <c r="E57" s="51"/>
      <c r="F57" s="111"/>
      <c r="G57" s="111"/>
      <c r="H57" s="111"/>
      <c r="I57" s="52"/>
      <c r="J57" s="49"/>
    </row>
    <row r="58" spans="1:10" ht="12.75">
      <c r="A58" s="53" t="s">
        <v>53</v>
      </c>
      <c r="B58" s="51"/>
      <c r="C58" s="51"/>
      <c r="D58" s="51"/>
      <c r="E58" s="51"/>
      <c r="F58" s="111"/>
      <c r="G58" s="111"/>
      <c r="H58" s="111"/>
      <c r="I58" s="52"/>
      <c r="J58" s="49"/>
    </row>
    <row r="59" spans="1:10" ht="12.75">
      <c r="A59" s="53" t="s">
        <v>6</v>
      </c>
      <c r="B59" s="51"/>
      <c r="C59" s="51"/>
      <c r="D59" s="51"/>
      <c r="E59" s="51"/>
      <c r="F59" s="111"/>
      <c r="G59" s="111"/>
      <c r="H59" s="111"/>
      <c r="I59" s="52"/>
      <c r="J59" s="49"/>
    </row>
    <row r="60" spans="1:10" ht="13.5" thickBot="1">
      <c r="A60" s="55"/>
      <c r="B60" s="56"/>
      <c r="C60" s="56"/>
      <c r="D60" s="56"/>
      <c r="E60" s="56"/>
      <c r="F60" s="112"/>
      <c r="G60" s="112"/>
      <c r="H60" s="112"/>
      <c r="I60" s="57"/>
      <c r="J60" s="49"/>
    </row>
  </sheetData>
  <sheetProtection/>
  <mergeCells count="6">
    <mergeCell ref="A1:I1"/>
    <mergeCell ref="A2:I2"/>
    <mergeCell ref="D5:I5"/>
    <mergeCell ref="A3:I3"/>
    <mergeCell ref="A47:B47"/>
    <mergeCell ref="A48:I48"/>
  </mergeCells>
  <dataValidations count="1">
    <dataValidation type="list" allowBlank="1" showInputMessage="1" showErrorMessage="1" sqref="C6:C47"/>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6" t="s">
        <v>63</v>
      </c>
      <c r="B1" s="116"/>
      <c r="C1" s="116"/>
      <c r="D1" s="28"/>
      <c r="E1" s="28"/>
      <c r="F1" s="28"/>
      <c r="G1" s="28"/>
      <c r="H1" s="28"/>
      <c r="I1" s="28"/>
    </row>
    <row r="2" spans="1:9" s="27" customFormat="1" ht="18">
      <c r="A2" s="117" t="s">
        <v>64</v>
      </c>
      <c r="B2" s="117"/>
      <c r="C2" s="117"/>
      <c r="D2" s="28"/>
      <c r="E2" s="28"/>
      <c r="F2" s="28"/>
      <c r="G2" s="28"/>
      <c r="H2" s="28"/>
      <c r="I2" s="28"/>
    </row>
    <row r="3" spans="1:8" s="1" customFormat="1" ht="18">
      <c r="A3" s="118" t="s">
        <v>7</v>
      </c>
      <c r="B3" s="118"/>
      <c r="C3" s="118"/>
      <c r="D3" s="2"/>
      <c r="E3" s="2"/>
      <c r="F3" s="2"/>
      <c r="G3" s="2"/>
      <c r="H3" s="2"/>
    </row>
    <row r="5" spans="1:3" ht="12.75">
      <c r="A5" s="2" t="s">
        <v>28</v>
      </c>
      <c r="C5" s="14"/>
    </row>
    <row r="6" spans="1:3" s="4" customFormat="1" ht="17.25" customHeight="1" thickBot="1">
      <c r="A6" s="126" t="s">
        <v>8</v>
      </c>
      <c r="B6" s="127"/>
      <c r="C6" s="16" t="s">
        <v>9</v>
      </c>
    </row>
    <row r="7" spans="1:3" ht="102">
      <c r="A7" s="17">
        <v>19</v>
      </c>
      <c r="B7" s="105" t="s">
        <v>154</v>
      </c>
      <c r="C7" s="105" t="s">
        <v>137</v>
      </c>
    </row>
    <row r="8" spans="1:3" ht="89.25">
      <c r="A8" s="19">
        <v>11</v>
      </c>
      <c r="B8" s="107" t="s">
        <v>124</v>
      </c>
      <c r="C8" s="105" t="s">
        <v>148</v>
      </c>
    </row>
    <row r="9" spans="1:3" ht="114.75">
      <c r="A9" s="19">
        <v>11</v>
      </c>
      <c r="B9" s="107" t="s">
        <v>124</v>
      </c>
      <c r="C9" s="105" t="s">
        <v>149</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6" t="s">
        <v>63</v>
      </c>
      <c r="B1" s="116"/>
      <c r="C1" s="38"/>
    </row>
    <row r="2" spans="1:3" s="37" customFormat="1" ht="18">
      <c r="A2" s="117" t="s">
        <v>64</v>
      </c>
      <c r="B2" s="117"/>
      <c r="C2" s="38"/>
    </row>
    <row r="3" spans="1:2" s="1" customFormat="1" ht="18">
      <c r="A3" s="118" t="s">
        <v>45</v>
      </c>
      <c r="B3" s="118"/>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50"/>
  <sheetViews>
    <sheetView zoomScalePageLayoutView="0" workbookViewId="0" topLeftCell="A19">
      <selection activeCell="G10" sqref="G10"/>
    </sheetView>
  </sheetViews>
  <sheetFormatPr defaultColWidth="9.140625" defaultRowHeight="12.75"/>
  <cols>
    <col min="2" max="2" width="38.8515625" style="0" customWidth="1"/>
    <col min="3" max="3" width="15.8515625" style="0" customWidth="1"/>
    <col min="4" max="4" width="28.8515625" style="0" customWidth="1"/>
    <col min="5" max="5" width="20.00390625" style="0" customWidth="1"/>
    <col min="6" max="6" width="18.28125" style="0" customWidth="1"/>
    <col min="7" max="7" width="21.57421875" style="0" customWidth="1"/>
    <col min="8" max="8" width="19.57421875" style="0" customWidth="1"/>
    <col min="9" max="9" width="23.140625" style="0" customWidth="1"/>
  </cols>
  <sheetData>
    <row r="1" spans="1:9" s="27" customFormat="1" ht="20.25">
      <c r="A1" s="116" t="s">
        <v>63</v>
      </c>
      <c r="B1" s="119"/>
      <c r="C1" s="119"/>
      <c r="D1" s="119"/>
      <c r="E1" s="119"/>
      <c r="F1" s="119"/>
      <c r="G1" s="119"/>
      <c r="H1" s="119"/>
      <c r="I1" s="119"/>
    </row>
    <row r="2" spans="1:9" s="27" customFormat="1" ht="18">
      <c r="A2" s="117" t="s">
        <v>64</v>
      </c>
      <c r="B2" s="119"/>
      <c r="C2" s="119"/>
      <c r="D2" s="119"/>
      <c r="E2" s="119"/>
      <c r="F2" s="119"/>
      <c r="G2" s="119"/>
      <c r="H2" s="119"/>
      <c r="I2" s="119"/>
    </row>
    <row r="3" spans="1:9" ht="18">
      <c r="A3" s="118" t="s">
        <v>34</v>
      </c>
      <c r="B3" s="118"/>
      <c r="C3" s="118"/>
      <c r="D3" s="118"/>
      <c r="E3" s="118"/>
      <c r="F3" s="118"/>
      <c r="G3" s="118"/>
      <c r="H3" s="118"/>
      <c r="I3" s="118"/>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20" t="s">
        <v>14</v>
      </c>
      <c r="E6" s="121"/>
      <c r="F6" s="121"/>
      <c r="G6" s="121"/>
      <c r="H6" s="121"/>
      <c r="I6" s="121"/>
      <c r="K6" s="24"/>
      <c r="L6" s="24"/>
      <c r="M6" s="24"/>
      <c r="N6" s="24"/>
      <c r="O6" s="24"/>
      <c r="P6" s="24"/>
      <c r="Q6" s="24"/>
      <c r="R6" s="24"/>
      <c r="S6" s="24"/>
      <c r="T6" s="24"/>
      <c r="U6" s="24"/>
      <c r="V6" s="24"/>
    </row>
    <row r="7" spans="1:22" ht="12.75">
      <c r="A7" s="9" t="s">
        <v>15</v>
      </c>
      <c r="B7" s="6" t="s">
        <v>13</v>
      </c>
      <c r="C7" s="6" t="s">
        <v>30</v>
      </c>
      <c r="D7" s="5" t="s">
        <v>11</v>
      </c>
      <c r="E7" s="5" t="s">
        <v>0</v>
      </c>
      <c r="F7" s="5" t="s">
        <v>1</v>
      </c>
      <c r="G7" s="5" t="s">
        <v>2</v>
      </c>
      <c r="H7" s="5" t="s">
        <v>3</v>
      </c>
      <c r="I7" s="5" t="s">
        <v>4</v>
      </c>
      <c r="K7" s="24"/>
      <c r="L7" s="24"/>
      <c r="M7" s="24"/>
      <c r="N7" s="24"/>
      <c r="O7" s="24"/>
      <c r="P7" s="24"/>
      <c r="Q7" s="24"/>
      <c r="R7" s="24"/>
      <c r="S7" s="24"/>
      <c r="T7" s="24"/>
      <c r="U7" s="24"/>
      <c r="V7" s="24"/>
    </row>
    <row r="8" spans="1:22" s="62" customFormat="1" ht="76.5">
      <c r="A8" s="9">
        <v>1</v>
      </c>
      <c r="B8" s="66" t="str">
        <f>IF('2. Options Matrix- Design Comp.'!B8="","",'2. Options Matrix- Design Comp.'!B8)</f>
        <v>Eligible deactivating resources </v>
      </c>
      <c r="C8" s="66"/>
      <c r="D8" s="67" t="str">
        <f>IF('2. Options Matrix- Design Comp.'!D8="","",'2. Options Matrix- Design Comp.'!D8)</f>
        <v>All generation resources provided that the resource has CIRs (i.e. Generation Capacity Resources) &amp; the resource has submitted an official deactivation notice to PJM </v>
      </c>
      <c r="E8" s="68"/>
      <c r="F8" s="67"/>
      <c r="G8" s="68"/>
      <c r="H8" s="67"/>
      <c r="I8" s="68"/>
      <c r="K8" s="24"/>
      <c r="L8" s="24"/>
      <c r="M8" s="24"/>
      <c r="N8" s="24"/>
      <c r="O8" s="24"/>
      <c r="P8" s="24"/>
      <c r="Q8" s="24"/>
      <c r="R8" s="24"/>
      <c r="S8" s="24"/>
      <c r="T8" s="24"/>
      <c r="U8" s="24"/>
      <c r="V8" s="24"/>
    </row>
    <row r="9" spans="1:22" s="62" customFormat="1" ht="76.5">
      <c r="A9" s="9">
        <v>2</v>
      </c>
      <c r="B9" s="66" t="str">
        <f>IF('2. Options Matrix- Design Comp.'!B9="","",'2. Options Matrix- Design Comp.'!B9)</f>
        <v>Eligible replacement resources </v>
      </c>
      <c r="C9" s="66"/>
      <c r="D9" s="67" t="str">
        <f>IF('2. Options Matrix- Design Comp.'!D9="","",'2. Options Matrix- Design Comp.'!D9)</f>
        <v>All generation resources provided that the resource has requested CIRs with their New Serivce Request application (i.e. requested to be a Generation Capacity Resource)</v>
      </c>
      <c r="E9" s="68"/>
      <c r="F9" s="67"/>
      <c r="G9" s="68"/>
      <c r="H9" s="67"/>
      <c r="I9" s="68"/>
      <c r="K9" s="24"/>
      <c r="L9" s="24"/>
      <c r="M9" s="24"/>
      <c r="N9" s="24"/>
      <c r="O9" s="24"/>
      <c r="P9" s="24"/>
      <c r="Q9" s="24"/>
      <c r="R9" s="24"/>
      <c r="S9" s="24"/>
      <c r="T9" s="24"/>
      <c r="U9" s="24"/>
      <c r="V9" s="24"/>
    </row>
    <row r="10" spans="1:22" s="62" customFormat="1" ht="165.75">
      <c r="A10" s="9">
        <v>3</v>
      </c>
      <c r="B10" s="66" t="str">
        <f>IF('2. Options Matrix- Design Comp.'!B10="","",'2. Options Matrix- Design Comp.'!B10)</f>
        <v>Criteria for determining a transfer under this process is permissible</v>
      </c>
      <c r="C10" s="66"/>
      <c r="D10" s="67" t="str">
        <f>IF('2. Options Matrix- Design Comp.'!D10="","",'2. Options Matrix- Design Comp.'!D10)</f>
        <v>All generation resources provided that the resources have CIRs (i.e. Generation Capacity Resource).
The same CIR holder for both the deactivation resource and the replacement resource.
A deactivation notice submitted to PJM.
Submission of a new service request application and notice to intent to transfer CIRs form prior to CIRs expiring.</v>
      </c>
      <c r="E10" s="68"/>
      <c r="F10" s="67"/>
      <c r="G10" s="68"/>
      <c r="H10" s="67"/>
      <c r="I10" s="68"/>
      <c r="K10" s="24"/>
      <c r="L10" s="24"/>
      <c r="M10" s="24"/>
      <c r="N10" s="24"/>
      <c r="O10" s="24"/>
      <c r="P10" s="24"/>
      <c r="Q10" s="24"/>
      <c r="R10" s="24"/>
      <c r="S10" s="24"/>
      <c r="T10" s="24"/>
      <c r="U10" s="24"/>
      <c r="V10" s="24"/>
    </row>
    <row r="11" spans="1:22" s="62" customFormat="1" ht="76.5">
      <c r="A11" s="9">
        <v>4</v>
      </c>
      <c r="B11" s="66" t="str">
        <f>IF('2. Options Matrix- Design Comp.'!B11="","",'2. Options Matrix- Design Comp.'!B11)</f>
        <v>New/Modified Defintions (i.e. Material Modifcation)</v>
      </c>
      <c r="C11" s="66"/>
      <c r="D11" s="67" t="str">
        <f>IF('2. Options Matrix- Design Comp.'!D11="","",'2. Options Matrix- Design Comp.'!D11)</f>
        <v>PJM Tariff Definitions, Attachment P, Appendix 2, section 3.4.l. (Material Modification)
OATT Part VIII, Subpart A, section 400 Definitions</v>
      </c>
      <c r="E11" s="68"/>
      <c r="F11" s="67"/>
      <c r="G11" s="68"/>
      <c r="H11" s="67"/>
      <c r="I11" s="68"/>
      <c r="K11" s="24"/>
      <c r="L11" s="24"/>
      <c r="M11" s="24"/>
      <c r="N11" s="24"/>
      <c r="O11" s="24"/>
      <c r="P11" s="24"/>
      <c r="Q11" s="24"/>
      <c r="R11" s="24"/>
      <c r="S11" s="24"/>
      <c r="T11" s="24"/>
      <c r="U11" s="24"/>
      <c r="V11" s="24"/>
    </row>
    <row r="12" spans="1:22" s="62" customFormat="1" ht="76.5">
      <c r="A12" s="9">
        <v>5</v>
      </c>
      <c r="B12" s="66" t="str">
        <f>IF('2. Options Matrix- Design Comp.'!B12="","",'2. Options Matrix- Design Comp.'!B12)</f>
        <v>Public Posting of Replacement Generation Requests</v>
      </c>
      <c r="C12" s="66"/>
      <c r="D12" s="67" t="str">
        <f>IF('2. Options Matrix- Design Comp.'!D12="","",'2. Options Matrix- Design Comp.'!D12)</f>
        <v>CIR transfers to replacement resources are assigned a PJM project identifier within the PJM New Service Request process and posted to the PJM New Service Request webpage</v>
      </c>
      <c r="E12" s="68"/>
      <c r="F12" s="67"/>
      <c r="G12" s="68"/>
      <c r="H12" s="67"/>
      <c r="I12" s="68"/>
      <c r="K12" s="24"/>
      <c r="L12" s="24"/>
      <c r="M12" s="24"/>
      <c r="N12" s="24"/>
      <c r="O12" s="24"/>
      <c r="P12" s="24"/>
      <c r="Q12" s="24"/>
      <c r="R12" s="24"/>
      <c r="S12" s="24"/>
      <c r="T12" s="24"/>
      <c r="U12" s="24"/>
      <c r="V12" s="24"/>
    </row>
    <row r="13" spans="1:22" s="62" customFormat="1" ht="63.75">
      <c r="A13" s="9">
        <v>6</v>
      </c>
      <c r="B13" s="66" t="str">
        <f>IF('2. Options Matrix- Design Comp.'!B13="","",'2. Options Matrix- Design Comp.'!B13)</f>
        <v>POI Requirements of Replacement Resource</v>
      </c>
      <c r="C13" s="66"/>
      <c r="D13" s="67" t="str">
        <f>IF('2. Options Matrix- Design Comp.'!D13="","",'2. Options Matrix- Design Comp.'!D13)</f>
        <v>Replacement generation resource is not required to be located at the same Point of Interconnection (POI) as the Deactivation generation resource</v>
      </c>
      <c r="E13" s="68"/>
      <c r="F13" s="67"/>
      <c r="G13" s="68"/>
      <c r="H13" s="67"/>
      <c r="I13" s="68"/>
      <c r="K13" s="24"/>
      <c r="L13" s="24"/>
      <c r="M13" s="24"/>
      <c r="N13" s="24"/>
      <c r="O13" s="24"/>
      <c r="P13" s="24"/>
      <c r="Q13" s="24"/>
      <c r="R13" s="24"/>
      <c r="S13" s="24"/>
      <c r="T13" s="24"/>
      <c r="U13" s="24"/>
      <c r="V13" s="24"/>
    </row>
    <row r="14" spans="1:22" s="62" customFormat="1" ht="165.75">
      <c r="A14" s="9">
        <v>7</v>
      </c>
      <c r="B14" s="66" t="str">
        <f>IF('2. Options Matrix- Design Comp.'!B14="","",'2. Options Matrix- Design Comp.'!B14)</f>
        <v>MW Requirements of Replacement Resource</v>
      </c>
      <c r="C14" s="66"/>
      <c r="D14" s="67" t="str">
        <f>IF('2. Options Matrix- Design Comp.'!D14="","",'2. Options Matrix- Design Comp.'!D14)</f>
        <v>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they are requesting.</v>
      </c>
      <c r="E14" s="68"/>
      <c r="F14" s="67"/>
      <c r="G14" s="68"/>
      <c r="H14" s="67"/>
      <c r="I14" s="68"/>
      <c r="K14" s="24"/>
      <c r="L14" s="24"/>
      <c r="M14" s="24"/>
      <c r="N14" s="24"/>
      <c r="O14" s="24"/>
      <c r="P14" s="24"/>
      <c r="Q14" s="24"/>
      <c r="R14" s="24"/>
      <c r="S14" s="24"/>
      <c r="T14" s="24"/>
      <c r="U14" s="24"/>
      <c r="V14" s="24"/>
    </row>
    <row r="15" spans="1:22" s="62" customFormat="1" ht="153">
      <c r="A15" s="9">
        <v>8</v>
      </c>
      <c r="B15" s="66" t="str">
        <f>IF('2. Options Matrix- Design Comp.'!B15="","",'2. Options Matrix- Design Comp.'!B15)</f>
        <v>Initiation of CIR Transfer Process</v>
      </c>
      <c r="C15" s="66"/>
      <c r="D15" s="67" t="str">
        <f>IF('2. Options Matrix- Design Comp.'!D15="","",'2. Options Matrix- Design Comp.'!D15)</f>
        <v>The same CIR holder for deactivation resource and replacement resource.
Requirement of a deactivation notice to PJM.
Submission of new service request application and notice to intent to transfer CIRs form prior to CIRs expiring, which is 1 year after the Actual Deactivation Date.
</v>
      </c>
      <c r="E15" s="68"/>
      <c r="F15" s="67"/>
      <c r="G15" s="68"/>
      <c r="H15" s="67"/>
      <c r="I15" s="68"/>
      <c r="K15" s="24"/>
      <c r="L15" s="24"/>
      <c r="M15" s="24"/>
      <c r="N15" s="24"/>
      <c r="O15" s="24"/>
      <c r="P15" s="24"/>
      <c r="Q15" s="24"/>
      <c r="R15" s="24"/>
      <c r="S15" s="24"/>
      <c r="T15" s="24"/>
      <c r="U15" s="24"/>
      <c r="V15" s="24"/>
    </row>
    <row r="16" spans="1:22" s="62" customFormat="1" ht="25.5">
      <c r="A16" s="9">
        <v>9</v>
      </c>
      <c r="B16" s="66" t="str">
        <f>IF('2. Options Matrix- Design Comp.'!B16="","",'2. Options Matrix- Design Comp.'!B16)</f>
        <v>Commercial Operation date of replacement generation</v>
      </c>
      <c r="C16" s="66"/>
      <c r="D16" s="67" t="str">
        <f>IF('2. Options Matrix- Design Comp.'!D16="","",'2. Options Matrix- Design Comp.'!D16)</f>
        <v>As determined in the GIA.</v>
      </c>
      <c r="E16" s="68"/>
      <c r="F16" s="67"/>
      <c r="G16" s="68"/>
      <c r="H16" s="67"/>
      <c r="I16" s="68"/>
      <c r="K16" s="24"/>
      <c r="L16" s="24"/>
      <c r="M16" s="24"/>
      <c r="N16" s="24"/>
      <c r="O16" s="24"/>
      <c r="P16" s="24"/>
      <c r="Q16" s="24"/>
      <c r="R16" s="24"/>
      <c r="S16" s="24"/>
      <c r="T16" s="24"/>
      <c r="U16" s="24"/>
      <c r="V16" s="24"/>
    </row>
    <row r="17" spans="1:22" s="62" customFormat="1" ht="63.75">
      <c r="A17" s="9">
        <v>10</v>
      </c>
      <c r="B17" s="66" t="str">
        <f>IF('2. Options Matrix- Design Comp.'!B17="","",'2. Options Matrix- Design Comp.'!B17)</f>
        <v>Priority among Replacement Resource requests</v>
      </c>
      <c r="C17" s="66"/>
      <c r="D17" s="67" t="str">
        <f>IF('2. Options Matrix- Design Comp.'!D17="","",'2. Options Matrix- Design Comp.'!D17)</f>
        <v>The Replacement generation resource, along with the CIR Transfer, is evaluated and processed as part of the PJM New Services Request Process. </v>
      </c>
      <c r="E17" s="68"/>
      <c r="F17" s="67"/>
      <c r="G17" s="68"/>
      <c r="H17" s="67"/>
      <c r="I17" s="68"/>
      <c r="K17" s="24"/>
      <c r="L17" s="24"/>
      <c r="M17" s="24"/>
      <c r="N17" s="24"/>
      <c r="O17" s="24"/>
      <c r="P17" s="24"/>
      <c r="Q17" s="24"/>
      <c r="R17" s="24"/>
      <c r="S17" s="24"/>
      <c r="T17" s="24"/>
      <c r="U17" s="24"/>
      <c r="V17" s="24"/>
    </row>
    <row r="18" spans="1:22" s="62" customFormat="1" ht="89.25">
      <c r="A18" s="9">
        <v>11</v>
      </c>
      <c r="B18" s="66" t="str">
        <f>IF('2. Options Matrix- Design Comp.'!B18="","",'2. Options Matrix- Design Comp.'!B18)</f>
        <v>Screening criteria, Study Phases, and scope of each Study Phase (More Detailed Description added in tab 2a of Matrix for additional clarity considerations) The screening criteria includes an assessment of whether the replacement resource would trigger network upgrades</v>
      </c>
      <c r="C18" s="66"/>
      <c r="D18" s="67" t="str">
        <f>IF('2. Options Matrix- Design Comp.'!D18="","",'2. Options Matrix- Design Comp.'!D18)</f>
        <v>Transfers of CIRs are evaluated through System Impact Studies (Phases 1-3 of Cycle Process) performed by PJM (including load flow, short circuit and stability).
</v>
      </c>
      <c r="E18" s="68"/>
      <c r="F18" s="67"/>
      <c r="G18" s="68"/>
      <c r="H18" s="67"/>
      <c r="I18" s="68"/>
      <c r="K18" s="24"/>
      <c r="L18" s="24"/>
      <c r="M18" s="24"/>
      <c r="N18" s="24"/>
      <c r="O18" s="24"/>
      <c r="P18" s="24"/>
      <c r="Q18" s="24"/>
      <c r="R18" s="24"/>
      <c r="S18" s="24"/>
      <c r="T18" s="24"/>
      <c r="U18" s="24"/>
      <c r="V18" s="24"/>
    </row>
    <row r="19" spans="1:22" s="62" customFormat="1" ht="89.25">
      <c r="A19" s="9">
        <v>12</v>
      </c>
      <c r="B19" s="66" t="str">
        <f>IF('2. Options Matrix- Design Comp.'!B20="","",'2. Options Matrix- Design Comp.'!B20)</f>
        <v>Criteria for Generator Replacement Requests that are found to have adverse impacts to transmission system and/or request interconnection service in excess of the existing generator facility that is being replaced.
PJM Comment: green text may already be captured as a separate Design Component #7 (MW Requirements).</v>
      </c>
      <c r="C19" s="66"/>
      <c r="D19" s="67" t="str">
        <f>IF('2. Options Matrix- Design Comp.'!D20="","",'2. Options Matrix- Design Comp.'!D20)</f>
        <v>The Replacement generation resource is part of a Cycle within the PJM New Services Request Process and cost responsibility may be shared with other New Service Requests in the same Cycle, if impacts are found</v>
      </c>
      <c r="E19" s="68"/>
      <c r="F19" s="67"/>
      <c r="G19" s="68"/>
      <c r="H19" s="67"/>
      <c r="I19" s="68"/>
      <c r="K19" s="24"/>
      <c r="L19" s="24"/>
      <c r="M19" s="24"/>
      <c r="N19" s="24"/>
      <c r="O19" s="24"/>
      <c r="P19" s="24"/>
      <c r="Q19" s="24"/>
      <c r="R19" s="24"/>
      <c r="S19" s="24"/>
      <c r="T19" s="24"/>
      <c r="U19" s="24"/>
      <c r="V19" s="24"/>
    </row>
    <row r="20" spans="1:22" s="62" customFormat="1" ht="127.5">
      <c r="A20" s="9">
        <v>13</v>
      </c>
      <c r="B20" s="66" t="str">
        <f>IF('2. Options Matrix- Design Comp.'!B21="","",'2. Options Matrix- Design Comp.'!B21)</f>
        <v>Application and Deposit Requirements for Replacement Resource</v>
      </c>
      <c r="C20" s="66"/>
      <c r="D20" s="67" t="str">
        <f>IF('2. Options Matrix- Design Comp.'!D21="","",'2. Options Matrix- Design Comp.'!D21)</f>
        <v>Applicant must submit any claim from the deactivating generating units with their application, and it must be received by the Application Deadline.
CIR claims must be submitted using the CIR Transfer template available on the PJM website.
Deposit based on PJM's new process.</v>
      </c>
      <c r="E20" s="68"/>
      <c r="F20" s="67"/>
      <c r="G20" s="68"/>
      <c r="H20" s="67"/>
      <c r="I20" s="68"/>
      <c r="K20" s="24"/>
      <c r="L20" s="24"/>
      <c r="M20" s="24"/>
      <c r="N20" s="24"/>
      <c r="O20" s="24"/>
      <c r="P20" s="24"/>
      <c r="Q20" s="24"/>
      <c r="R20" s="24"/>
      <c r="S20" s="24"/>
      <c r="T20" s="24"/>
      <c r="U20" s="24"/>
      <c r="V20" s="24"/>
    </row>
    <row r="21" spans="1:22" s="62" customFormat="1" ht="51">
      <c r="A21" s="9">
        <v>14</v>
      </c>
      <c r="B21" s="66" t="str">
        <f>IF('2. Options Matrix- Design Comp.'!B22="","",'2. Options Matrix- Design Comp.'!B22)</f>
        <v>Decision Points during Study Process</v>
      </c>
      <c r="C21" s="66"/>
      <c r="D21" s="67" t="str">
        <f>IF('2. Options Matrix- Design Comp.'!D22="","",'2. Options Matrix- Design Comp.'!D22)</f>
        <v>There are decision points 1, 2, and 3 after Phases 1,2,3 of the Cycle Process.
</v>
      </c>
      <c r="E21" s="68"/>
      <c r="F21" s="67"/>
      <c r="G21" s="68"/>
      <c r="H21" s="67"/>
      <c r="I21" s="68"/>
      <c r="K21" s="24"/>
      <c r="L21" s="24"/>
      <c r="M21" s="24"/>
      <c r="N21" s="24"/>
      <c r="O21" s="24"/>
      <c r="P21" s="24"/>
      <c r="Q21" s="24"/>
      <c r="R21" s="24"/>
      <c r="S21" s="24"/>
      <c r="T21" s="24"/>
      <c r="U21" s="24"/>
      <c r="V21" s="24"/>
    </row>
    <row r="22" spans="1:22" s="62" customFormat="1" ht="63.75">
      <c r="A22" s="9">
        <v>15</v>
      </c>
      <c r="B22" s="66" t="str">
        <f>IF('2. Options Matrix- Design Comp.'!B23="","",'2. Options Matrix- Design Comp.'!B23)</f>
        <v>GIA Requirements</v>
      </c>
      <c r="C22" s="66"/>
      <c r="D22" s="67" t="str">
        <f>IF('2. Options Matrix- Design Comp.'!D23="","",'2. Options Matrix- Design Comp.'!D23)</f>
        <v>GIA issued for Replacement resource as part of the New Services Request Process, per the OATT sections covering the New Services Request Process</v>
      </c>
      <c r="E22" s="68"/>
      <c r="F22" s="67"/>
      <c r="G22" s="68"/>
      <c r="H22" s="67"/>
      <c r="I22" s="68"/>
      <c r="K22" s="24"/>
      <c r="L22" s="24"/>
      <c r="M22" s="24"/>
      <c r="N22" s="24"/>
      <c r="O22" s="24"/>
      <c r="P22" s="24"/>
      <c r="Q22" s="24"/>
      <c r="R22" s="24"/>
      <c r="S22" s="24"/>
      <c r="T22" s="24"/>
      <c r="U22" s="24"/>
      <c r="V22" s="24"/>
    </row>
    <row r="23" spans="1:22" s="62" customFormat="1" ht="102">
      <c r="A23" s="9">
        <v>16</v>
      </c>
      <c r="B23" s="66" t="str">
        <f>IF('2. Options Matrix- Design Comp.'!B28="","",'2. Options Matrix- Design Comp.'!B28)</f>
        <v>Cost responsibility/allocation rules for any identified required network upgrades for Replacement Resource</v>
      </c>
      <c r="C23" s="66"/>
      <c r="D23" s="67" t="str">
        <f>IF('2. Options Matrix- Design Comp.'!D28="","",'2. Options Matrix- Design Comp.'!D28)</f>
        <v>Replacement Resource requests are studied in the Cycle Process (OATT Part VIII) and network upgrades are cost allocated among all projects in a given Cycle if they meet PJM cost allocation thresholds as outlined in M14H, Att. B.</v>
      </c>
      <c r="E23" s="68"/>
      <c r="F23" s="67"/>
      <c r="G23" s="68"/>
      <c r="H23" s="67"/>
      <c r="I23" s="68"/>
      <c r="K23" s="24"/>
      <c r="L23" s="24"/>
      <c r="M23" s="24"/>
      <c r="N23" s="24"/>
      <c r="O23" s="24"/>
      <c r="P23" s="24"/>
      <c r="Q23" s="24"/>
      <c r="R23" s="24"/>
      <c r="S23" s="24"/>
      <c r="T23" s="24"/>
      <c r="U23" s="24"/>
      <c r="V23" s="24"/>
    </row>
    <row r="24" spans="1:22" s="62" customFormat="1" ht="38.25">
      <c r="A24" s="9">
        <v>17</v>
      </c>
      <c r="B24" s="66" t="str">
        <f>IF('2. Options Matrix- Design Comp.'!B29="","",'2. Options Matrix- Design Comp.'!B29)</f>
        <v>Processing of existing Replacement Generation requests at same POI (i.e. Transition Plan)</v>
      </c>
      <c r="C24" s="66"/>
      <c r="D24" s="67" t="str">
        <f>IF('2. Options Matrix- Design Comp.'!D29="","",'2. Options Matrix- Design Comp.'!D29)</f>
        <v>Replacement Resource requests are studied in the Cycle Process (OATT Part VIII)</v>
      </c>
      <c r="E24" s="68"/>
      <c r="F24" s="67"/>
      <c r="G24" s="68"/>
      <c r="H24" s="67"/>
      <c r="I24" s="68"/>
      <c r="K24" s="24"/>
      <c r="L24" s="24"/>
      <c r="M24" s="24"/>
      <c r="N24" s="24"/>
      <c r="O24" s="24"/>
      <c r="P24" s="24"/>
      <c r="Q24" s="24"/>
      <c r="R24" s="24"/>
      <c r="S24" s="24"/>
      <c r="T24" s="24"/>
      <c r="U24" s="24"/>
      <c r="V24" s="24"/>
    </row>
    <row r="25" spans="1:22" s="62" customFormat="1" ht="12.75">
      <c r="A25" s="9">
        <v>18</v>
      </c>
      <c r="B25" s="66">
        <f>IF('2. Options Matrix- Design Comp.'!B43="","",'2. Options Matrix- Design Comp.'!B43)</f>
      </c>
      <c r="C25" s="66"/>
      <c r="D25" s="67">
        <f>IF('2. Options Matrix- Design Comp.'!D43="","",'2. Options Matrix- Design Comp.'!D43)</f>
      </c>
      <c r="E25" s="68"/>
      <c r="F25" s="67"/>
      <c r="G25" s="68"/>
      <c r="H25" s="67"/>
      <c r="I25" s="68"/>
      <c r="K25" s="24"/>
      <c r="L25" s="24"/>
      <c r="M25" s="24"/>
      <c r="N25" s="24"/>
      <c r="O25" s="24"/>
      <c r="P25" s="24"/>
      <c r="Q25" s="24"/>
      <c r="R25" s="24"/>
      <c r="S25" s="24"/>
      <c r="T25" s="24"/>
      <c r="U25" s="24"/>
      <c r="V25" s="24"/>
    </row>
    <row r="26" spans="1:22" s="62" customFormat="1" ht="12.75">
      <c r="A26" s="9">
        <v>19</v>
      </c>
      <c r="B26" s="66">
        <f>IF('2. Options Matrix- Design Comp.'!B44="","",'2. Options Matrix- Design Comp.'!B44)</f>
      </c>
      <c r="C26" s="66"/>
      <c r="D26" s="67">
        <f>IF('2. Options Matrix- Design Comp.'!D44="","",'2. Options Matrix- Design Comp.'!D44)</f>
      </c>
      <c r="E26" s="68"/>
      <c r="F26" s="67"/>
      <c r="G26" s="68"/>
      <c r="H26" s="67"/>
      <c r="I26" s="68"/>
      <c r="K26" s="24"/>
      <c r="L26" s="24"/>
      <c r="M26" s="24"/>
      <c r="N26" s="24"/>
      <c r="O26" s="24"/>
      <c r="P26" s="24"/>
      <c r="Q26" s="24"/>
      <c r="R26" s="24"/>
      <c r="S26" s="24"/>
      <c r="T26" s="24"/>
      <c r="U26" s="24"/>
      <c r="V26" s="24"/>
    </row>
    <row r="27" spans="1:22" s="62" customFormat="1" ht="12.75">
      <c r="A27" s="9">
        <v>20</v>
      </c>
      <c r="B27" s="66">
        <f>IF('2. Options Matrix- Design Comp.'!B45="","",'2. Options Matrix- Design Comp.'!B45)</f>
      </c>
      <c r="C27" s="66"/>
      <c r="D27" s="67">
        <f>IF('2. Options Matrix- Design Comp.'!D45="","",'2. Options Matrix- Design Comp.'!D45)</f>
      </c>
      <c r="E27" s="68"/>
      <c r="F27" s="67"/>
      <c r="G27" s="68"/>
      <c r="H27" s="67"/>
      <c r="I27" s="68"/>
      <c r="K27" s="24"/>
      <c r="L27" s="24"/>
      <c r="M27" s="24"/>
      <c r="N27" s="24"/>
      <c r="O27" s="24"/>
      <c r="P27" s="24"/>
      <c r="Q27" s="24"/>
      <c r="R27" s="24"/>
      <c r="S27" s="24"/>
      <c r="T27" s="24"/>
      <c r="U27" s="24"/>
      <c r="V27" s="24"/>
    </row>
    <row r="28" spans="1:22" ht="12.75">
      <c r="A28" s="9">
        <v>21</v>
      </c>
      <c r="B28" s="69">
        <f>IF('2. Options Matrix- Design Comp.'!B46="","",'2. Options Matrix- Design Comp.'!B46)</f>
      </c>
      <c r="C28" s="69"/>
      <c r="D28" s="70">
        <f>IF('2. Options Matrix- Design Comp.'!D46="","",'2. Options Matrix- Design Comp.'!D46)</f>
      </c>
      <c r="E28" s="71"/>
      <c r="F28" s="72"/>
      <c r="G28" s="71"/>
      <c r="H28" s="72"/>
      <c r="I28" s="71"/>
      <c r="K28" s="24"/>
      <c r="L28" s="24"/>
      <c r="M28" s="24"/>
      <c r="N28" s="24"/>
      <c r="O28" s="24"/>
      <c r="P28" s="24"/>
      <c r="Q28" s="24"/>
      <c r="R28" s="24"/>
      <c r="S28" s="24"/>
      <c r="T28" s="24"/>
      <c r="U28" s="24"/>
      <c r="V28" s="24"/>
    </row>
    <row r="29" spans="1:22" ht="12.75">
      <c r="A29" s="9">
        <v>22</v>
      </c>
      <c r="B29" s="69">
        <f>IF('2. Options Matrix- Design Comp.'!B47="","",'2. Options Matrix- Design Comp.'!B47)</f>
      </c>
      <c r="C29" s="69"/>
      <c r="D29" s="70">
        <f>IF('2. Options Matrix- Design Comp.'!D47="","",'2. Options Matrix- Design Comp.'!D47)</f>
      </c>
      <c r="E29" s="71"/>
      <c r="F29" s="72"/>
      <c r="G29" s="71"/>
      <c r="H29" s="72"/>
      <c r="I29" s="71"/>
      <c r="K29" s="24"/>
      <c r="L29" s="24"/>
      <c r="M29" s="24"/>
      <c r="N29" s="24"/>
      <c r="O29" s="24"/>
      <c r="P29" s="24"/>
      <c r="Q29" s="24"/>
      <c r="R29" s="24"/>
      <c r="S29" s="24"/>
      <c r="T29" s="24"/>
      <c r="U29" s="24"/>
      <c r="V29" s="24"/>
    </row>
    <row r="30" spans="1:22" ht="12.75">
      <c r="A30" s="9">
        <v>23</v>
      </c>
      <c r="B30" s="73">
        <f>IF('2. Options Matrix- Design Comp.'!B48="","",'2. Options Matrix- Design Comp.'!B48)</f>
      </c>
      <c r="C30" s="69"/>
      <c r="D30" s="70">
        <f>IF('2. Options Matrix- Design Comp.'!D48="","",'2. Options Matrix- Design Comp.'!D48)</f>
      </c>
      <c r="E30" s="71"/>
      <c r="F30" s="72"/>
      <c r="G30" s="71"/>
      <c r="H30" s="72"/>
      <c r="I30" s="71"/>
      <c r="K30" s="24"/>
      <c r="L30" s="24"/>
      <c r="M30" s="24"/>
      <c r="N30" s="24"/>
      <c r="O30" s="24"/>
      <c r="P30" s="24"/>
      <c r="Q30" s="24"/>
      <c r="R30" s="24"/>
      <c r="S30" s="24"/>
      <c r="T30" s="24"/>
      <c r="U30" s="24"/>
      <c r="V30" s="24"/>
    </row>
    <row r="31" spans="1:22" ht="12.75">
      <c r="A31" s="9">
        <v>24</v>
      </c>
      <c r="B31" s="73">
        <f>IF('2. Options Matrix- Design Comp.'!B49="","",'2. Options Matrix- Design Comp.'!B49)</f>
      </c>
      <c r="C31" s="69"/>
      <c r="D31" s="70">
        <f>IF('2. Options Matrix- Design Comp.'!D49="","",'2. Options Matrix- Design Comp.'!D49)</f>
      </c>
      <c r="E31" s="71"/>
      <c r="F31" s="72"/>
      <c r="G31" s="71"/>
      <c r="H31" s="72"/>
      <c r="I31" s="71"/>
      <c r="K31" s="24"/>
      <c r="L31" s="24"/>
      <c r="M31" s="24"/>
      <c r="N31" s="24"/>
      <c r="O31" s="24"/>
      <c r="P31" s="24"/>
      <c r="Q31" s="24"/>
      <c r="R31" s="24"/>
      <c r="S31" s="24"/>
      <c r="T31" s="24"/>
      <c r="U31" s="24"/>
      <c r="V31" s="24"/>
    </row>
    <row r="32" spans="1:22" ht="12.75">
      <c r="A32" s="9">
        <v>25</v>
      </c>
      <c r="B32" s="73">
        <f>IF('2. Options Matrix- Design Comp.'!B50="","",'2. Options Matrix- Design Comp.'!B50)</f>
      </c>
      <c r="C32" s="69"/>
      <c r="D32" s="70">
        <f>IF('2. Options Matrix- Design Comp.'!D50="","",'2. Options Matrix- Design Comp.'!D50)</f>
      </c>
      <c r="E32" s="71"/>
      <c r="F32" s="72"/>
      <c r="G32" s="71"/>
      <c r="H32" s="72"/>
      <c r="I32" s="71"/>
      <c r="K32" s="24"/>
      <c r="L32" s="24"/>
      <c r="M32" s="24"/>
      <c r="N32" s="24"/>
      <c r="O32" s="24"/>
      <c r="P32" s="24"/>
      <c r="Q32" s="24"/>
      <c r="R32" s="24"/>
      <c r="S32" s="24"/>
      <c r="T32" s="24"/>
      <c r="U32" s="24"/>
      <c r="V32" s="24"/>
    </row>
    <row r="33" spans="1:22" ht="12.75">
      <c r="A33" s="9">
        <v>26</v>
      </c>
      <c r="B33" s="73">
        <f>IF('2. Options Matrix- Design Comp.'!B51="","",'2. Options Matrix- Design Comp.'!B51)</f>
      </c>
      <c r="C33" s="69"/>
      <c r="D33" s="70">
        <f>IF('2. Options Matrix- Design Comp.'!D51="","",'2. Options Matrix- Design Comp.'!D51)</f>
      </c>
      <c r="E33" s="71"/>
      <c r="F33" s="72"/>
      <c r="G33" s="71"/>
      <c r="H33" s="72"/>
      <c r="I33" s="71"/>
      <c r="K33" s="24"/>
      <c r="L33" s="24"/>
      <c r="M33" s="24"/>
      <c r="N33" s="24"/>
      <c r="O33" s="24"/>
      <c r="P33" s="24"/>
      <c r="Q33" s="24"/>
      <c r="R33" s="24"/>
      <c r="S33" s="24"/>
      <c r="T33" s="24"/>
      <c r="U33" s="24"/>
      <c r="V33" s="24"/>
    </row>
    <row r="34" spans="1:22" ht="12.75">
      <c r="A34" s="9">
        <v>27</v>
      </c>
      <c r="B34" s="74">
        <f>IF('2. Options Matrix- Design Comp.'!B52="","",'2. Options Matrix- Design Comp.'!B52)</f>
      </c>
      <c r="C34" s="69"/>
      <c r="D34" s="72">
        <f>IF('2. Options Matrix- Design Comp.'!D52="","",'2. Options Matrix- Design Comp.'!D52)</f>
      </c>
      <c r="E34" s="71"/>
      <c r="F34" s="72"/>
      <c r="G34" s="71"/>
      <c r="H34" s="72"/>
      <c r="I34" s="71"/>
      <c r="K34" s="24"/>
      <c r="L34" s="24"/>
      <c r="M34" s="24"/>
      <c r="N34" s="24"/>
      <c r="O34" s="24"/>
      <c r="P34" s="24"/>
      <c r="Q34" s="24"/>
      <c r="R34" s="24"/>
      <c r="S34" s="24"/>
      <c r="T34" s="24"/>
      <c r="U34" s="24"/>
      <c r="V34" s="24"/>
    </row>
    <row r="35" spans="1:22" ht="12.75">
      <c r="A35" s="9">
        <v>28</v>
      </c>
      <c r="B35" s="69">
        <f>IF('2. Options Matrix- Design Comp.'!B53="","",'2. Options Matrix- Design Comp.'!B53)</f>
      </c>
      <c r="C35" s="69"/>
      <c r="D35" s="70">
        <f>IF('2. Options Matrix- Design Comp.'!D53="","",'2. Options Matrix- Design Comp.'!D53)</f>
      </c>
      <c r="E35" s="71"/>
      <c r="F35" s="72"/>
      <c r="G35" s="71"/>
      <c r="H35" s="72"/>
      <c r="I35" s="71"/>
      <c r="K35" s="24"/>
      <c r="L35" s="24"/>
      <c r="M35" s="24"/>
      <c r="N35" s="24"/>
      <c r="O35" s="24"/>
      <c r="P35" s="24"/>
      <c r="Q35" s="24"/>
      <c r="R35" s="24"/>
      <c r="S35" s="24"/>
      <c r="T35" s="24"/>
      <c r="U35" s="24"/>
      <c r="V35" s="24"/>
    </row>
    <row r="36" spans="1:22" ht="12.75">
      <c r="A36" s="9">
        <v>29</v>
      </c>
      <c r="B36" s="73">
        <f>IF('2. Options Matrix- Design Comp.'!B54="","",'2. Options Matrix- Design Comp.'!B54)</f>
      </c>
      <c r="C36" s="69"/>
      <c r="D36" s="70">
        <f>IF('2. Options Matrix- Design Comp.'!D54="","",'2. Options Matrix- Design Comp.'!D54)</f>
      </c>
      <c r="E36" s="71"/>
      <c r="F36" s="72"/>
      <c r="G36" s="71"/>
      <c r="H36" s="72"/>
      <c r="I36" s="71"/>
      <c r="K36" s="24"/>
      <c r="L36" s="24"/>
      <c r="M36" s="24"/>
      <c r="N36" s="26" t="s">
        <v>18</v>
      </c>
      <c r="O36" s="24"/>
      <c r="P36" s="24"/>
      <c r="Q36" s="24"/>
      <c r="R36" s="24"/>
      <c r="S36" s="24"/>
      <c r="T36" s="24"/>
      <c r="U36" s="24"/>
      <c r="V36" s="24"/>
    </row>
    <row r="37" spans="1:22" ht="12.75">
      <c r="A37" s="9">
        <v>30</v>
      </c>
      <c r="B37" s="69">
        <f>IF('2. Options Matrix- Design Comp.'!B55="","",'2. Options Matrix- Design Comp.'!B55)</f>
      </c>
      <c r="C37" s="69"/>
      <c r="D37" s="70">
        <f>IF('2. Options Matrix- Design Comp.'!D55="","",'2. Options Matrix- Design Comp.'!D55)</f>
      </c>
      <c r="E37" s="71"/>
      <c r="F37" s="72"/>
      <c r="G37" s="71"/>
      <c r="H37" s="72"/>
      <c r="I37" s="71"/>
      <c r="K37" s="24"/>
      <c r="L37" s="24"/>
      <c r="M37" s="24"/>
      <c r="N37" s="26" t="s">
        <v>33</v>
      </c>
      <c r="O37" s="24"/>
      <c r="P37" s="24"/>
      <c r="Q37" s="24"/>
      <c r="R37" s="24"/>
      <c r="S37" s="24"/>
      <c r="T37" s="24"/>
      <c r="U37" s="24"/>
      <c r="V37" s="24"/>
    </row>
    <row r="38" spans="11:22" ht="12.75">
      <c r="K38" s="24"/>
      <c r="L38" s="24"/>
      <c r="M38" s="24"/>
      <c r="N38" s="26" t="s">
        <v>31</v>
      </c>
      <c r="O38" s="24"/>
      <c r="P38" s="24"/>
      <c r="Q38" s="24"/>
      <c r="R38" s="24"/>
      <c r="S38" s="24"/>
      <c r="T38" s="24"/>
      <c r="U38" s="24"/>
      <c r="V38" s="24"/>
    </row>
    <row r="39" spans="11:22" ht="12.75">
      <c r="K39" s="24"/>
      <c r="L39" s="24"/>
      <c r="M39" s="24"/>
      <c r="N39" s="26" t="s">
        <v>17</v>
      </c>
      <c r="O39" s="24"/>
      <c r="P39" s="24"/>
      <c r="Q39" s="24"/>
      <c r="R39" s="24"/>
      <c r="S39" s="24"/>
      <c r="T39" s="24"/>
      <c r="U39" s="24"/>
      <c r="V39" s="24"/>
    </row>
    <row r="40" spans="1:22" ht="12.75">
      <c r="A40" s="58" t="s">
        <v>25</v>
      </c>
      <c r="K40" s="24"/>
      <c r="L40" s="24"/>
      <c r="M40" s="24"/>
      <c r="N40" s="26" t="s">
        <v>32</v>
      </c>
      <c r="O40" s="24"/>
      <c r="P40" s="24"/>
      <c r="Q40" s="24"/>
      <c r="R40" s="24"/>
      <c r="S40" s="24"/>
      <c r="T40" s="24"/>
      <c r="U40" s="24"/>
      <c r="V40" s="24"/>
    </row>
    <row r="41" spans="1:22" ht="12.75">
      <c r="A41" s="1" t="s">
        <v>26</v>
      </c>
      <c r="K41" s="24"/>
      <c r="L41" s="24"/>
      <c r="M41" s="24"/>
      <c r="N41" s="26" t="s">
        <v>16</v>
      </c>
      <c r="O41" s="24"/>
      <c r="P41" s="24"/>
      <c r="Q41" s="24"/>
      <c r="R41" s="24"/>
      <c r="S41" s="24"/>
      <c r="T41" s="24"/>
      <c r="U41" s="24"/>
      <c r="V41" s="24"/>
    </row>
    <row r="42" spans="1:22" ht="12.75">
      <c r="A42" s="1" t="s">
        <v>27</v>
      </c>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2:22" ht="12.75">
      <c r="B45" s="1"/>
      <c r="C45" s="1"/>
      <c r="D45" s="1"/>
      <c r="E45" s="1"/>
      <c r="F45" s="1"/>
      <c r="G45" s="1"/>
      <c r="H45" s="1"/>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row r="50" spans="11:22" ht="12.75">
      <c r="K50" s="24"/>
      <c r="L50" s="24"/>
      <c r="M50" s="24"/>
      <c r="N50" s="24"/>
      <c r="O50" s="24"/>
      <c r="P50" s="24"/>
      <c r="Q50" s="24"/>
      <c r="R50" s="24"/>
      <c r="S50" s="24"/>
      <c r="T50" s="24"/>
      <c r="U50" s="24"/>
      <c r="V50" s="24"/>
    </row>
  </sheetData>
  <sheetProtection/>
  <mergeCells count="4">
    <mergeCell ref="D6:I6"/>
    <mergeCell ref="A3:I3"/>
    <mergeCell ref="A1:I1"/>
    <mergeCell ref="A2:I2"/>
  </mergeCells>
  <dataValidations count="1">
    <dataValidation type="list" allowBlank="1" showInputMessage="1" showErrorMessage="1" sqref="C28:C50"/>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6" t="s">
        <v>63</v>
      </c>
      <c r="B1" s="116"/>
      <c r="C1" s="116"/>
      <c r="D1" s="116"/>
      <c r="E1" s="116"/>
      <c r="F1" s="116"/>
      <c r="G1" s="116"/>
      <c r="H1" s="28"/>
      <c r="I1" s="28"/>
    </row>
    <row r="2" spans="1:9" s="27" customFormat="1" ht="18">
      <c r="A2" s="117" t="s">
        <v>64</v>
      </c>
      <c r="B2" s="117"/>
      <c r="C2" s="117"/>
      <c r="D2" s="117"/>
      <c r="E2" s="117"/>
      <c r="F2" s="117"/>
      <c r="G2" s="117"/>
      <c r="H2" s="28"/>
      <c r="I2" s="28"/>
    </row>
    <row r="3" spans="1:9" ht="18">
      <c r="A3" s="118" t="s">
        <v>43</v>
      </c>
      <c r="B3" s="118"/>
      <c r="C3" s="118"/>
      <c r="D3" s="118"/>
      <c r="E3" s="118"/>
      <c r="F3" s="118"/>
      <c r="G3" s="118"/>
      <c r="H3" s="118"/>
      <c r="I3" s="118"/>
    </row>
    <row r="4" spans="1:2" ht="38.25" customHeight="1">
      <c r="A4" s="2"/>
      <c r="B4" s="15" t="s">
        <v>59</v>
      </c>
    </row>
    <row r="5" spans="1:6" ht="41.25" customHeight="1">
      <c r="A5" s="15"/>
      <c r="B5" s="128" t="s">
        <v>29</v>
      </c>
      <c r="C5" s="129"/>
      <c r="D5" s="129"/>
      <c r="E5" s="129"/>
      <c r="F5" s="130"/>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6" t="s">
        <v>63</v>
      </c>
      <c r="B1" s="116"/>
      <c r="C1" s="119"/>
      <c r="D1" s="119"/>
      <c r="E1" s="119"/>
      <c r="F1" s="119"/>
      <c r="G1" s="119"/>
      <c r="H1" s="119"/>
      <c r="I1" s="119"/>
      <c r="J1" s="119"/>
    </row>
    <row r="2" spans="1:10" s="34" customFormat="1" ht="18">
      <c r="A2" s="117" t="s">
        <v>64</v>
      </c>
      <c r="B2" s="117"/>
      <c r="C2" s="119"/>
      <c r="D2" s="119"/>
      <c r="E2" s="119"/>
      <c r="F2" s="119"/>
      <c r="G2" s="119"/>
      <c r="H2" s="119"/>
      <c r="I2" s="119"/>
      <c r="J2" s="119"/>
    </row>
    <row r="3" spans="1:10" s="34" customFormat="1" ht="18">
      <c r="A3" s="118" t="s">
        <v>37</v>
      </c>
      <c r="B3" s="118"/>
      <c r="C3" s="118"/>
      <c r="D3" s="118"/>
      <c r="E3" s="118"/>
      <c r="F3" s="118"/>
      <c r="G3" s="118"/>
      <c r="H3" s="118"/>
      <c r="I3" s="118"/>
      <c r="J3" s="118"/>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Ed Franks</cp:lastModifiedBy>
  <cp:lastPrinted>2011-04-07T14:17:43Z</cp:lastPrinted>
  <dcterms:created xsi:type="dcterms:W3CDTF">2011-02-18T21:50:35Z</dcterms:created>
  <dcterms:modified xsi:type="dcterms:W3CDTF">2023-12-15T19:34:50Z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