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ernea\AppData\Roaming\OpenText\OTEdit\EC_cera\c90847017\"/>
    </mc:Choice>
  </mc:AlternateContent>
  <bookViews>
    <workbookView xWindow="0" yWindow="0" windowWidth="19200" windowHeight="6000"/>
  </bookViews>
  <sheets>
    <sheet name="Sheet1" sheetId="1" r:id="rId1"/>
  </sheets>
  <definedNames>
    <definedName name="_xlnm._FilterDatabase" localSheetId="0" hidden="1">Sheet1!$A$2:$H$41</definedName>
    <definedName name="_xlnm.Print_Area" localSheetId="0">Sheet1!$A:$G</definedName>
    <definedName name="_xlnm.Print_Titles" localSheetId="0">Sheet1!$1:$1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4" i="1" l="1"/>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3" i="1"/>
</calcChain>
</file>

<file path=xl/sharedStrings.xml><?xml version="1.0" encoding="utf-8"?>
<sst xmlns="http://schemas.openxmlformats.org/spreadsheetml/2006/main" count="123" uniqueCount="97">
  <si>
    <t>Action Item</t>
  </si>
  <si>
    <t>Date Entered</t>
  </si>
  <si>
    <t>Date Closed</t>
  </si>
  <si>
    <t>Status</t>
  </si>
  <si>
    <t>Can stakeholders present input in specific terms and or actionable requests?  Generalities are not productive or constructive</t>
  </si>
  <si>
    <t>Susan Bruce – can common understanding and expectations be provided for the “10 day” post meeting comment period?  What happens within and beyond that date?</t>
  </si>
  <si>
    <t>Additional TO Sub-regional Meetings  - CAPS requests that this be “teased out”</t>
  </si>
  <si>
    <t>M-3 meetings has a different “appearance” than other stakeholder meetings due to the construct of PJM facilitator, TO meeting owner and PJM SME (Author’s note – not sure this is a precedent e.g. the Finance Committee is comprised of PJM SMEs, Members and 2 Board Members</t>
  </si>
  <si>
    <t>Item Number</t>
  </si>
  <si>
    <t>Projects in an area being brought in a piecemeal fashion</t>
  </si>
  <si>
    <t>ODEC</t>
  </si>
  <si>
    <t>Buckeye Power</t>
  </si>
  <si>
    <t>CAPS</t>
  </si>
  <si>
    <t>Concerns about how to identify their needs to the Transmission Owners</t>
  </si>
  <si>
    <t>Transmission Owners invited closer, continued participation in the Sub-Regional meetings</t>
  </si>
  <si>
    <t>No action needed</t>
  </si>
  <si>
    <t>Transmission Owner</t>
  </si>
  <si>
    <t>Stakeholder identifying item(s)</t>
  </si>
  <si>
    <t>Susan Bruce</t>
  </si>
  <si>
    <t>Stakeholders should identify their needs to their local Transmission Owner as the Transmission Owner is the entity who can construct a Supplemental Project</t>
  </si>
  <si>
    <t>There is insufficient information about when a Solution is integrated into the PJM local Plan</t>
  </si>
  <si>
    <t>Customers are scheduling periodic additional meetings with TOs to get detailed information on Assumptions, Needs, and Solutions. Working relatively well but entirely outside of the PJM planning process –not transparent or predictable and not consistent with the Show Cause Order</t>
  </si>
  <si>
    <t xml:space="preserve">Expectations that all questions must be presented in writing:
1. Creates access and timing issues
2. Significantly curtails the window of opportunity to discuss
3. Minimizes ability to have follow-up
</t>
  </si>
  <si>
    <t>The volume of Needs + lack of information + lateness of information when provided makes 10 day comment period unrealistic for Stakeholder comments</t>
  </si>
  <si>
    <t>Some projects have received regulatory permits prior to the Need being presented</t>
  </si>
  <si>
    <t>Concerns about project status not included for projects when solutions are presented</t>
  </si>
  <si>
    <t>Most Transmission Owners are not providing all of the criteria, assumptions, and models 20 days prior to the assumptions meeting
  TO-specific models (not used by PJM) to justify “Needs” or “Solutions” are not accessible on PJM’s website (operational “snapshots”; non-PJM dispatched)</t>
  </si>
  <si>
    <t>TO SMEs not available to respond to questions during the Meetings</t>
  </si>
  <si>
    <t>Most data and information requests are not addressed in timely manner or at all</t>
  </si>
  <si>
    <t>TO specific models used to identify Needs not available 20 days prior to Assumption Meetings
1. Only models made available are Power Flow models and cannot be used to replicate the process to identify a majority of “Needs”.
2. Power Flow models are not the drivers for the vast majority of these projects</t>
  </si>
  <si>
    <t>Modeling files for potential solutions not being posted on PJM’s website in a timely manner</t>
  </si>
  <si>
    <t>Most TOs and PJM are not providing requested information about the Needs in sufficient time for other stakeholders to be able to propose alternatives</t>
  </si>
  <si>
    <t>Stakeholders are not notified about the finalization of Solutions and whether the finalized Solution is consistent with previously proposed Solution</t>
  </si>
  <si>
    <t>No required validation by PJM ensuring that the Solution does not cause harm to facilities not under PJM control</t>
  </si>
  <si>
    <t>PJM does not share the results of PJM’s Do No Harm analysis</t>
  </si>
  <si>
    <t>Need to have a better understanding of what models are being used, when they change and if changed, this should be updated and communicated to all</t>
  </si>
  <si>
    <t>Model attribute added to template</t>
  </si>
  <si>
    <t>Need to have a check in place to ensure the OA definition of a supplemental project is being adhered to</t>
  </si>
  <si>
    <t>M14B language added</t>
  </si>
  <si>
    <t>Additional meetings available per the M-3 process</t>
  </si>
  <si>
    <t>Information no longer presented on PJM slides</t>
  </si>
  <si>
    <t>Develop something equivalent of a PJM Manual format for the M-3 Process</t>
  </si>
  <si>
    <t>PJM should continue to reach out to the states as well to obtain their feedback</t>
  </si>
  <si>
    <t>Added table of M-3 process Needs</t>
  </si>
  <si>
    <t>Slide template improvements
1. Section introduction slides added
2. M-3 Process slide for reference
3. Bubble diagrams</t>
  </si>
  <si>
    <t>Transmission Owners providing maps as required for lower voltage systems representations</t>
  </si>
  <si>
    <t>Age (days)</t>
  </si>
  <si>
    <t>Concerns raised that M-3 presentations occurring on PJM slides</t>
  </si>
  <si>
    <t>This is on-going</t>
  </si>
  <si>
    <t>Various requests to develop tracking mechanism for projects being discussed in M-3 process</t>
  </si>
  <si>
    <t>Various requests for improvements to slides</t>
  </si>
  <si>
    <t>Stakeholders raised concerns regarding the availability of maps which show the facilities in question as the PJM maps do not have details of the lower voltage systems</t>
  </si>
  <si>
    <t>Responsiveness to Planning Community questions is improving but frustration continues from non-responses.  Better to receive a “No or No Answer” rather than non-response.
Looking for training on Planning Community concerning how to enter information</t>
  </si>
  <si>
    <t xml:space="preserve">
ODEC</t>
  </si>
  <si>
    <t>Suggestion to retain the original slide and add any updated slide(s) (after questions/comments are addressed, the original slide gets replaced with the updates, and it is hard to track what changed, etc.)
[7/12/2019] Some Needs statements are being modified after the Needs are presented
[10/11/2019] Information removed from slides is difficult to track</t>
  </si>
  <si>
    <t>Models for the planning process are the load flow, short circuit, and stability models.
PJM has improved model availability and continues to develop additional capabilities through a SharePoint site</t>
  </si>
  <si>
    <t>PJM has seen increase in the attendance of meetings by various Transmission Owner SMEs.  Will continue to monitor</t>
  </si>
  <si>
    <t>PJM posts the Transmission Owners submission of projects for inclusion in the Local Plan and sends notices to the committee lists</t>
  </si>
  <si>
    <t>When the projects are posted for inclusion in the local plan, the projects have been studied and any reliability violations which may have resulted from the project are resolved and included in the solution submitted for inclusion in the local plan.  If problems are indicated in the do no harm study, the stakeholders are advised through modification of project which had been originally proposed to mitigate the need</t>
  </si>
  <si>
    <t>PJM not providing feedback –playing facilitator role
1. How engaged is PJM in the M-3 process?
2. It creates confusion when PJM plays such a limited role in the process.</t>
  </si>
  <si>
    <t>Need to determine if transmission owners can inventory projects which have already started development before M-3 process</t>
  </si>
  <si>
    <t>Status added to slide templates</t>
  </si>
  <si>
    <t>Models will only be posted on SharePoint site once development is complete in order to ensure CEII requirements met for safeguarding system representation in models</t>
  </si>
  <si>
    <t>No further action needed</t>
  </si>
  <si>
    <t>CLOSED</t>
  </si>
  <si>
    <t>CLOSE - OUTSIDE SCOPE OF M-3 PROCESS / FERC FILING</t>
  </si>
  <si>
    <t>Poulos</t>
  </si>
  <si>
    <t>N/A</t>
  </si>
  <si>
    <t>Review open questions on Planning Community</t>
  </si>
  <si>
    <t>On-going</t>
  </si>
  <si>
    <t xml:space="preserve"> M-3 ACTION ITEMS LIST</t>
  </si>
  <si>
    <r>
      <t>Needs provided in accordance with process time requirements.  Additional action items tracking requests for transmission owners to provide additional information.</t>
    </r>
    <r>
      <rPr>
        <strike/>
        <sz val="11"/>
        <color theme="1"/>
        <rFont val="Calibri"/>
        <family val="2"/>
        <scheme val="minor"/>
      </rPr>
      <t xml:space="preserve"> </t>
    </r>
    <r>
      <rPr>
        <strike/>
        <sz val="11"/>
        <color rgb="FFFF0000"/>
        <rFont val="Calibri"/>
        <family val="2"/>
        <scheme val="minor"/>
      </rPr>
      <t xml:space="preserve"> </t>
    </r>
  </si>
  <si>
    <t>PJM preparing M-3 Action Item list to track open issues.</t>
  </si>
  <si>
    <t xml:space="preserve">QUESTIONS DOCUMENTED AS PART OF STAKEHOLDER MEETING OR PLANNING COMMUNITY TO ENSURE TRANSPARENCY.  </t>
  </si>
  <si>
    <r>
      <t xml:space="preserve">From OATT, M-3:
</t>
    </r>
    <r>
      <rPr>
        <i/>
        <sz val="11"/>
        <color theme="1"/>
        <rFont val="Calibri"/>
        <family val="2"/>
        <scheme val="minor"/>
      </rPr>
      <t xml:space="preserve">No Limitation on Additional Meetings and Communications. Nothing in this Attachment M-3 precludes any Transmission Owner from agreeing with stakeholders to additional meetings or other communications regarding Supplemental Projects, in addition to the Subregional RTEP Committee process. </t>
    </r>
    <r>
      <rPr>
        <i/>
        <strike/>
        <sz val="11"/>
        <color theme="1"/>
        <rFont val="Calibri"/>
        <family val="2"/>
        <scheme val="minor"/>
      </rPr>
      <t/>
    </r>
  </si>
  <si>
    <t>There needs to be more direct conversation/interaction between stakeholders &amp; TO’s to clarify and provide what is needed.</t>
  </si>
  <si>
    <t>Interested in seeing some metrics put together around questions asked, responses provided, are they helpful or not, is more interaction/communication needed?</t>
  </si>
  <si>
    <t>Covered by item 13 above</t>
  </si>
  <si>
    <t>PJM</t>
  </si>
  <si>
    <t>TO</t>
  </si>
  <si>
    <t>PJM/TO</t>
  </si>
  <si>
    <t>Owner</t>
  </si>
  <si>
    <t>Are drivers and driver details consistent across a TO’s projects? Across TO’s?
Looking for more information at the needs phase
Desire to have a ranking of Needs – more information at the Needs phase is desired.  Desire for “ranking/prioritizing” Needs</t>
  </si>
  <si>
    <t>M-3 does not include any specified timeline between when a Need is submitted and a Solution is proposed
When a credible, identified Need is identified – how long should it take to see a proposed Solution?  Might Need criteria help?</t>
  </si>
  <si>
    <t>M-3 process provides for additional meetings under item 7 of Attachment M-3</t>
  </si>
  <si>
    <r>
      <t xml:space="preserve">10/11/2019
</t>
    </r>
    <r>
      <rPr>
        <sz val="11"/>
        <color theme="1"/>
        <rFont val="Calibri"/>
        <family val="2"/>
      </rPr>
      <t xml:space="preserve">• </t>
    </r>
    <r>
      <rPr>
        <sz val="11"/>
        <color theme="1"/>
        <rFont val="Calibri"/>
        <family val="2"/>
        <scheme val="minor"/>
      </rPr>
      <t xml:space="preserve">Transmission Owners presented draft guidelines.
</t>
    </r>
    <r>
      <rPr>
        <sz val="11"/>
        <color theme="1"/>
        <rFont val="Calibri"/>
        <family val="2"/>
      </rPr>
      <t xml:space="preserve">• </t>
    </r>
    <r>
      <rPr>
        <sz val="11"/>
        <color theme="1"/>
        <rFont val="Calibri"/>
        <family val="2"/>
        <scheme val="minor"/>
      </rPr>
      <t>Stakeholders have indicated they will provide comments on the guidelines - suggesting some changes.
Guidelines posted</t>
    </r>
  </si>
  <si>
    <t>Various</t>
  </si>
  <si>
    <t>PJM will look to explore when a need might be withdrawn when there is no activity to pursue solution - 18 months?</t>
  </si>
  <si>
    <t>PJM preparing next round of maps to show high level view of projects in various areas around the system
SRRTEP &amp; TEAC meeting postings of aggregate maps</t>
  </si>
  <si>
    <t>PJM posting Planning Community open questions</t>
  </si>
  <si>
    <t xml:space="preserve">PJM developed revision process to ensure tracking changes
Verify all “revision control” for posted presentations and working papers
</t>
  </si>
  <si>
    <t>Need specific examples for cases not available.
Operational dispatches will not be made available</t>
  </si>
  <si>
    <t>Adding review to each subregional and TEAC meeting</t>
  </si>
  <si>
    <t>Can we add a Action Items agenda item for each Sub regional meeting to constructively improve in a more timely manner?</t>
  </si>
  <si>
    <t>PJM has provided explanation that 10 day period does not stop ability of stakeholder to enter comments in the Planning Community</t>
  </si>
  <si>
    <t>10/11/2019
PJM to explore adding response to all questions:
1. Provided question to the applicable stakeholder
2. Slide updated to address question
3. Response posted in Planning Community
4. Other possible responses?
PJM will note in Planning Community when questions have been provided to the transmission owners (if applicable), will provide a response if question is to PJM, and will update in all cases if additional information is provided
PJM to set up training for Planning Community</t>
  </si>
  <si>
    <t xml:space="preserve">TOs are presenting Needs but most are providing insufficient information to stakeholders to validate that the identified Needs are justified
• Most of the TOs are not providing enough information or timely information for Stakeholders to replicate their results per FERC Show cause Orders
• For condition drivers, TO’s present the number of structures and the number of open conditions, but only some provide the number of structures with open conditions
• Most TOs cite the number of outages as a driver for condition/performance need, but do not provide cause of outages, and ordinarily do not have information on hand
• [10/11/2019] Request that cause of outages be provided in addition to the number of outages
• Some consistency needed with factors used to determine need based on performance, such as SAIDI, SAIFI and CAIDI, particularly as to # of years used to calculate and what data set is used (service to other utilities vs. vertically integrated distribution affiliate)
• TOs cite age of initial line as vintage of entire line, without providing percentage of total line that is original vintage
• There is no contact information on slides this creates more timing hurdles
• 10-day input deadline is a deadline to fail when:
1. The proposal does not include an adequate level of information
2. Requests for information are left unanswered
3. There is no process to get answers or follow-up
• Certain TOs are not providing information or appropriate granularity
• Many of the criteria that are provided include poorly-defined or nonexistent criteria and no criteria thresholds
• Additional transparency regarding criteria definitions requested
• Many of the assumptions that are provided are overly broad or conservative, ill-defined, and/or include “catch all” statements
• [10/11/2019] CAPS requests more details at the Needs meeting to add necessary value for CAPS participation in the Alternatives and Solutions phase
• [10/11/2019] Some TOs providing conflicting Needs and Drivers
• [10/11/2019] Needs not detailed enough in some cases for stakeholders to participate meaningfully in the process
• Many Solutions address issues or assets not identified in the Needs statements
• When an assumption is tied to an M3 need, please provide the quantitative value associated this assumption (ie: elevated gas levels yield x% increase in gas levels) (5/22/2020)
• Where are actionable levels identified, can TO point to a criteria when they make statements along the lines of “elevated gas levels” (5/22/2020)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</si>
</sst>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i/>
      <sz val="11"/>
      <color theme="1"/>
      <name val="Calibri"/>
      <family val="2"/>
      <scheme val="minor"/>
    </font>
    <font>
      <strike/>
      <sz val="11"/>
      <color theme="1"/>
      <name val="Calibri"/>
      <family val="2"/>
      <scheme val="minor"/>
    </font>
    <font>
      <strike/>
      <sz val="11"/>
      <color rgb="FFFF0000"/>
      <name val="Calibri"/>
      <family val="2"/>
      <scheme val="minor"/>
    </font>
    <font>
      <sz val="11"/>
      <color theme="1"/>
      <name val="Calibri"/>
      <family val="2"/>
    </font>
    <font>
      <i/>
      <strike/>
      <sz val="11"/>
      <color theme="1"/>
      <name val="Calibri"/>
      <family val="2"/>
      <scheme val="minor"/>
    </font>
    <font>
      <sz val="11"/>
      <name val="Calibri"/>
      <family val="2"/>
      <scheme val="minor"/>
    </font>
  </fonts>
  <fills count="4">
    <fill>
      <patternFill patternType="none"/>
    </fill>
    <fill>
      <patternFill patternType="gray125"/>
    </fill>
    <fill>
      <patternFill patternType="solid">
        <fgColor theme="4" tint="-0.249977111117893"/>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2">
    <xf numFmtId="0" fontId="0" fillId="0" borderId="0" xfId="0"/>
    <xf numFmtId="0" fontId="0" fillId="0" borderId="0" xfId="0" applyAlignment="1">
      <alignment wrapText="1"/>
    </xf>
    <xf numFmtId="14" fontId="0" fillId="0" borderId="0" xfId="0" applyNumberFormat="1"/>
    <xf numFmtId="0" fontId="0" fillId="0" borderId="1" xfId="0" applyBorder="1" applyAlignment="1">
      <alignment wrapText="1"/>
    </xf>
    <xf numFmtId="14" fontId="0" fillId="0" borderId="1" xfId="0" applyNumberFormat="1" applyBorder="1"/>
    <xf numFmtId="0" fontId="0" fillId="0" borderId="0" xfId="0" applyAlignment="1">
      <alignment vertical="top" wrapText="1"/>
    </xf>
    <xf numFmtId="0" fontId="0" fillId="0" borderId="1" xfId="0" applyBorder="1" applyAlignment="1">
      <alignment vertical="top" wrapText="1"/>
    </xf>
    <xf numFmtId="0" fontId="0" fillId="0" borderId="1" xfId="0" applyFill="1" applyBorder="1" applyAlignment="1">
      <alignment wrapText="1"/>
    </xf>
    <xf numFmtId="0" fontId="0" fillId="0" borderId="1" xfId="0" applyBorder="1"/>
    <xf numFmtId="0" fontId="0" fillId="0" borderId="1" xfId="0" applyBorder="1" applyAlignment="1">
      <alignment horizontal="left" wrapText="1"/>
    </xf>
    <xf numFmtId="0" fontId="1" fillId="0" borderId="1" xfId="0" applyFont="1" applyBorder="1" applyAlignment="1">
      <alignment vertical="top" wrapText="1"/>
    </xf>
    <xf numFmtId="14" fontId="0" fillId="2" borderId="1" xfId="0" applyNumberFormat="1" applyFill="1" applyBorder="1"/>
    <xf numFmtId="0" fontId="0" fillId="3" borderId="1" xfId="0" applyFill="1" applyBorder="1" applyAlignment="1">
      <alignment wrapText="1"/>
    </xf>
    <xf numFmtId="14" fontId="0" fillId="3" borderId="1" xfId="0" applyNumberFormat="1" applyFill="1" applyBorder="1"/>
    <xf numFmtId="0" fontId="0" fillId="3" borderId="1" xfId="0" applyFill="1" applyBorder="1"/>
    <xf numFmtId="0" fontId="0" fillId="3" borderId="1" xfId="0" applyFont="1" applyFill="1" applyBorder="1" applyAlignment="1">
      <alignment wrapText="1"/>
    </xf>
    <xf numFmtId="0" fontId="6" fillId="0" borderId="1" xfId="0" applyFont="1" applyBorder="1" applyAlignment="1">
      <alignment wrapText="1"/>
    </xf>
    <xf numFmtId="0" fontId="6" fillId="3" borderId="1" xfId="0" applyFont="1" applyFill="1" applyBorder="1" applyAlignment="1">
      <alignment wrapText="1"/>
    </xf>
    <xf numFmtId="0" fontId="0" fillId="0" borderId="1" xfId="0" applyFont="1" applyBorder="1" applyAlignment="1">
      <alignment vertical="top" wrapText="1"/>
    </xf>
    <xf numFmtId="14" fontId="0" fillId="0" borderId="1" xfId="0" applyNumberFormat="1" applyBorder="1" applyAlignment="1"/>
    <xf numFmtId="0" fontId="0" fillId="0" borderId="1" xfId="0" applyBorder="1" applyAlignment="1"/>
    <xf numFmtId="0" fontId="6" fillId="0" borderId="1" xfId="0" applyFont="1" applyBorder="1" applyAlignment="1">
      <alignment vertical="top" wrapText="1"/>
    </xf>
  </cellXfs>
  <cellStyles count="1">
    <cellStyle name="Normal" xfId="0" builtinId="0"/>
  </cellStyles>
  <dxfs count="3">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tabSelected="1" topLeftCell="A17" zoomScaleNormal="100" zoomScaleSheetLayoutView="100" workbookViewId="0">
      <selection activeCell="A20" sqref="A20"/>
    </sheetView>
  </sheetViews>
  <sheetFormatPr defaultRowHeight="15" x14ac:dyDescent="0.25"/>
  <cols>
    <col min="1" max="1" width="8.85546875" style="1"/>
    <col min="2" max="2" width="11.42578125" style="1" customWidth="1"/>
    <col min="3" max="3" width="65.5703125" style="1" customWidth="1"/>
    <col min="4" max="4" width="65.5703125" style="5" customWidth="1"/>
    <col min="5" max="6" width="12.5703125" style="2" customWidth="1"/>
    <col min="14" max="14" width="11.5703125" bestFit="1" customWidth="1"/>
  </cols>
  <sheetData>
    <row r="1" spans="1:14" ht="60" x14ac:dyDescent="0.25">
      <c r="A1" s="3" t="s">
        <v>8</v>
      </c>
      <c r="B1" s="3" t="s">
        <v>17</v>
      </c>
      <c r="C1" s="3" t="s">
        <v>0</v>
      </c>
      <c r="D1" s="3" t="s">
        <v>3</v>
      </c>
      <c r="E1" s="4" t="s">
        <v>1</v>
      </c>
      <c r="F1" s="4" t="s">
        <v>2</v>
      </c>
      <c r="G1" s="7" t="s">
        <v>46</v>
      </c>
      <c r="H1" s="7" t="s">
        <v>81</v>
      </c>
      <c r="N1" s="2"/>
    </row>
    <row r="2" spans="1:14" x14ac:dyDescent="0.25">
      <c r="A2" s="3" t="s">
        <v>67</v>
      </c>
      <c r="B2" s="3" t="s">
        <v>67</v>
      </c>
      <c r="C2" s="3" t="s">
        <v>68</v>
      </c>
      <c r="D2" s="3" t="s">
        <v>69</v>
      </c>
      <c r="E2" s="4" t="s">
        <v>67</v>
      </c>
      <c r="F2" s="4" t="s">
        <v>67</v>
      </c>
      <c r="G2" s="7" t="s">
        <v>67</v>
      </c>
      <c r="H2" s="7" t="s">
        <v>67</v>
      </c>
      <c r="N2" s="2"/>
    </row>
    <row r="3" spans="1:14" ht="29.1" customHeight="1" x14ac:dyDescent="0.25">
      <c r="A3" s="3">
        <v>1</v>
      </c>
      <c r="B3" s="3"/>
      <c r="C3" s="3" t="s">
        <v>35</v>
      </c>
      <c r="D3" s="6" t="s">
        <v>36</v>
      </c>
      <c r="E3" s="4">
        <v>43567</v>
      </c>
      <c r="F3" s="4">
        <v>43749</v>
      </c>
      <c r="G3" s="8" t="str">
        <f ca="1">IF(E3="","",IF(F3="",TODAY()-E3,"Closed"))</f>
        <v>Closed</v>
      </c>
      <c r="H3" s="8"/>
    </row>
    <row r="4" spans="1:14" ht="45" x14ac:dyDescent="0.25">
      <c r="A4" s="3">
        <v>2</v>
      </c>
      <c r="B4" s="16" t="s">
        <v>66</v>
      </c>
      <c r="C4" s="3" t="s">
        <v>76</v>
      </c>
      <c r="D4" s="6" t="s">
        <v>89</v>
      </c>
      <c r="E4" s="4">
        <v>43567</v>
      </c>
      <c r="F4" s="4">
        <v>43865</v>
      </c>
      <c r="G4" s="8" t="str">
        <f t="shared" ref="G4:G41" ca="1" si="0">IF(E4="","",IF(F4="",TODAY()-E4,"Closed"))</f>
        <v>Closed</v>
      </c>
      <c r="H4" s="8" t="s">
        <v>78</v>
      </c>
    </row>
    <row r="5" spans="1:14" ht="30" x14ac:dyDescent="0.25">
      <c r="A5" s="3">
        <v>3</v>
      </c>
      <c r="B5" s="3"/>
      <c r="C5" s="3" t="s">
        <v>37</v>
      </c>
      <c r="D5" s="6" t="s">
        <v>38</v>
      </c>
      <c r="E5" s="4">
        <v>43567</v>
      </c>
      <c r="F5" s="4">
        <v>43699</v>
      </c>
      <c r="G5" s="8" t="str">
        <f t="shared" ca="1" si="0"/>
        <v>Closed</v>
      </c>
      <c r="H5" s="8"/>
    </row>
    <row r="6" spans="1:14" ht="30" x14ac:dyDescent="0.25">
      <c r="A6" s="3">
        <v>4</v>
      </c>
      <c r="B6" s="16" t="s">
        <v>66</v>
      </c>
      <c r="C6" s="3" t="s">
        <v>75</v>
      </c>
      <c r="D6" s="6" t="s">
        <v>39</v>
      </c>
      <c r="E6" s="4">
        <v>43567</v>
      </c>
      <c r="F6" s="4">
        <v>43749</v>
      </c>
      <c r="G6" s="8" t="str">
        <f t="shared" ca="1" si="0"/>
        <v>Closed</v>
      </c>
      <c r="H6" s="8"/>
    </row>
    <row r="7" spans="1:14" x14ac:dyDescent="0.25">
      <c r="A7" s="3">
        <v>5</v>
      </c>
      <c r="B7" s="3"/>
      <c r="C7" s="3" t="s">
        <v>47</v>
      </c>
      <c r="D7" s="6" t="s">
        <v>40</v>
      </c>
      <c r="E7" s="4">
        <v>43567</v>
      </c>
      <c r="F7" s="4">
        <v>43633</v>
      </c>
      <c r="G7" s="8" t="str">
        <f t="shared" ca="1" si="0"/>
        <v>Closed</v>
      </c>
      <c r="H7" s="8"/>
    </row>
    <row r="8" spans="1:14" ht="90" x14ac:dyDescent="0.25">
      <c r="A8" s="3">
        <v>6</v>
      </c>
      <c r="B8" s="3"/>
      <c r="C8" s="3" t="s">
        <v>41</v>
      </c>
      <c r="D8" s="6" t="s">
        <v>85</v>
      </c>
      <c r="E8" s="4">
        <v>43567</v>
      </c>
      <c r="F8" s="4">
        <v>43816</v>
      </c>
      <c r="G8" s="8" t="str">
        <f t="shared" ca="1" si="0"/>
        <v>Closed</v>
      </c>
      <c r="H8" s="8" t="s">
        <v>79</v>
      </c>
    </row>
    <row r="9" spans="1:14" ht="120" x14ac:dyDescent="0.25">
      <c r="A9" s="3">
        <v>7</v>
      </c>
      <c r="B9" s="3"/>
      <c r="C9" s="3" t="s">
        <v>54</v>
      </c>
      <c r="D9" s="6" t="s">
        <v>90</v>
      </c>
      <c r="E9" s="4">
        <v>43892</v>
      </c>
      <c r="F9" s="4">
        <v>43892</v>
      </c>
      <c r="G9" s="8" t="str">
        <f t="shared" ca="1" si="0"/>
        <v>Closed</v>
      </c>
      <c r="H9" s="8" t="s">
        <v>80</v>
      </c>
    </row>
    <row r="10" spans="1:14" ht="30" x14ac:dyDescent="0.25">
      <c r="A10" s="3">
        <v>8</v>
      </c>
      <c r="B10" s="3"/>
      <c r="C10" s="3" t="s">
        <v>42</v>
      </c>
      <c r="D10" s="6" t="s">
        <v>48</v>
      </c>
      <c r="E10" s="4">
        <v>43567</v>
      </c>
      <c r="F10" s="4">
        <v>43760</v>
      </c>
      <c r="G10" s="8" t="str">
        <f t="shared" ca="1" si="0"/>
        <v>Closed</v>
      </c>
      <c r="H10" s="8"/>
    </row>
    <row r="11" spans="1:14" ht="30" x14ac:dyDescent="0.25">
      <c r="A11" s="3">
        <v>9</v>
      </c>
      <c r="B11" s="3"/>
      <c r="C11" s="3" t="s">
        <v>49</v>
      </c>
      <c r="D11" s="6" t="s">
        <v>43</v>
      </c>
      <c r="E11" s="4">
        <v>43567</v>
      </c>
      <c r="F11" s="4">
        <v>43567</v>
      </c>
      <c r="G11" s="8" t="str">
        <f t="shared" ca="1" si="0"/>
        <v>Closed</v>
      </c>
      <c r="H11" s="8"/>
    </row>
    <row r="12" spans="1:14" ht="60" x14ac:dyDescent="0.25">
      <c r="A12" s="3">
        <v>10</v>
      </c>
      <c r="B12" s="3"/>
      <c r="C12" s="3" t="s">
        <v>50</v>
      </c>
      <c r="D12" s="6" t="s">
        <v>44</v>
      </c>
      <c r="E12" s="4">
        <v>43567</v>
      </c>
      <c r="F12" s="4">
        <v>43567</v>
      </c>
      <c r="G12" s="8" t="str">
        <f t="shared" ca="1" si="0"/>
        <v>Closed</v>
      </c>
      <c r="H12" s="8"/>
    </row>
    <row r="13" spans="1:14" ht="45" x14ac:dyDescent="0.25">
      <c r="A13" s="3">
        <v>11</v>
      </c>
      <c r="B13" s="3"/>
      <c r="C13" s="3" t="s">
        <v>51</v>
      </c>
      <c r="D13" s="6" t="s">
        <v>45</v>
      </c>
      <c r="E13" s="4">
        <v>43567</v>
      </c>
      <c r="F13" s="4">
        <v>43567</v>
      </c>
      <c r="G13" s="8" t="str">
        <f t="shared" ca="1" si="0"/>
        <v>Closed</v>
      </c>
      <c r="H13" s="8"/>
    </row>
    <row r="14" spans="1:14" ht="30" x14ac:dyDescent="0.25">
      <c r="A14" s="3">
        <v>12</v>
      </c>
      <c r="B14" s="3"/>
      <c r="C14" s="3" t="s">
        <v>20</v>
      </c>
      <c r="D14" s="6" t="s">
        <v>57</v>
      </c>
      <c r="E14" s="4">
        <v>43658</v>
      </c>
      <c r="F14" s="4">
        <v>43658</v>
      </c>
      <c r="G14" s="8" t="str">
        <f t="shared" ca="1" si="0"/>
        <v>Closed</v>
      </c>
      <c r="H14" s="8"/>
    </row>
    <row r="15" spans="1:14" ht="409.5" x14ac:dyDescent="0.25">
      <c r="A15" s="3">
        <v>13</v>
      </c>
      <c r="B15" s="17" t="s">
        <v>86</v>
      </c>
      <c r="C15" s="12" t="s">
        <v>96</v>
      </c>
      <c r="D15" s="15"/>
      <c r="E15" s="13"/>
      <c r="F15" s="13"/>
      <c r="G15" s="8" t="str">
        <f t="shared" ca="1" si="0"/>
        <v/>
      </c>
      <c r="H15" s="14" t="s">
        <v>79</v>
      </c>
    </row>
    <row r="16" spans="1:14" ht="105" x14ac:dyDescent="0.25">
      <c r="A16" s="3">
        <v>14</v>
      </c>
      <c r="B16" s="3"/>
      <c r="C16" s="3" t="s">
        <v>21</v>
      </c>
      <c r="D16" s="6" t="s">
        <v>74</v>
      </c>
      <c r="E16" s="4">
        <v>43658</v>
      </c>
      <c r="F16" s="4">
        <v>43784</v>
      </c>
      <c r="G16" s="8" t="str">
        <f t="shared" ca="1" si="0"/>
        <v>Closed</v>
      </c>
      <c r="H16" s="8" t="s">
        <v>64</v>
      </c>
    </row>
    <row r="17" spans="1:8" ht="75" x14ac:dyDescent="0.25">
      <c r="A17" s="3">
        <v>15</v>
      </c>
      <c r="B17" s="3"/>
      <c r="C17" s="3" t="s">
        <v>22</v>
      </c>
      <c r="D17" s="3" t="s">
        <v>73</v>
      </c>
      <c r="E17" s="4">
        <v>43658</v>
      </c>
      <c r="F17" s="4">
        <v>43784</v>
      </c>
      <c r="G17" s="8" t="str">
        <f t="shared" ca="1" si="0"/>
        <v>Closed</v>
      </c>
      <c r="H17" s="8"/>
    </row>
    <row r="18" spans="1:8" ht="60" x14ac:dyDescent="0.25">
      <c r="A18" s="3">
        <v>16</v>
      </c>
      <c r="B18" s="3"/>
      <c r="C18" s="3" t="s">
        <v>59</v>
      </c>
      <c r="D18" s="3" t="s">
        <v>72</v>
      </c>
      <c r="E18" s="4">
        <v>43658</v>
      </c>
      <c r="F18" s="4">
        <v>43784</v>
      </c>
      <c r="G18" s="8" t="str">
        <f t="shared" ca="1" si="0"/>
        <v>Closed</v>
      </c>
      <c r="H18" s="8"/>
    </row>
    <row r="19" spans="1:8" ht="45" x14ac:dyDescent="0.25">
      <c r="A19" s="3">
        <v>17</v>
      </c>
      <c r="B19" s="16" t="s">
        <v>66</v>
      </c>
      <c r="C19" s="3" t="s">
        <v>23</v>
      </c>
      <c r="D19" s="6" t="s">
        <v>77</v>
      </c>
      <c r="E19" s="4">
        <v>43658</v>
      </c>
      <c r="F19" s="4">
        <v>43784</v>
      </c>
      <c r="G19" s="8" t="str">
        <f t="shared" ca="1" si="0"/>
        <v>Closed</v>
      </c>
      <c r="H19" s="8"/>
    </row>
    <row r="20" spans="1:8" ht="30" x14ac:dyDescent="0.25">
      <c r="A20" s="3">
        <v>18</v>
      </c>
      <c r="B20" s="16" t="s">
        <v>66</v>
      </c>
      <c r="C20" s="3" t="s">
        <v>24</v>
      </c>
      <c r="D20" s="6" t="s">
        <v>60</v>
      </c>
      <c r="E20" s="4"/>
      <c r="F20" s="4"/>
      <c r="G20" s="8" t="str">
        <f t="shared" ca="1" si="0"/>
        <v/>
      </c>
      <c r="H20" s="8" t="s">
        <v>79</v>
      </c>
    </row>
    <row r="21" spans="1:8" ht="30" x14ac:dyDescent="0.25">
      <c r="A21" s="3">
        <v>19</v>
      </c>
      <c r="B21" s="3"/>
      <c r="C21" s="3" t="s">
        <v>25</v>
      </c>
      <c r="D21" s="6" t="s">
        <v>61</v>
      </c>
      <c r="E21" s="4">
        <v>43658</v>
      </c>
      <c r="F21" s="4">
        <v>43749</v>
      </c>
      <c r="G21" s="8" t="str">
        <f t="shared" ca="1" si="0"/>
        <v>Closed</v>
      </c>
      <c r="H21" s="8"/>
    </row>
    <row r="22" spans="1:8" ht="90" x14ac:dyDescent="0.25">
      <c r="A22" s="3">
        <v>20</v>
      </c>
      <c r="B22" s="3"/>
      <c r="C22" s="3" t="s">
        <v>26</v>
      </c>
      <c r="D22" s="6" t="s">
        <v>91</v>
      </c>
      <c r="E22" s="4">
        <v>43892</v>
      </c>
      <c r="F22" s="4">
        <v>43892</v>
      </c>
      <c r="G22" s="8" t="str">
        <f t="shared" ca="1" si="0"/>
        <v>Closed</v>
      </c>
      <c r="H22" s="8" t="s">
        <v>78</v>
      </c>
    </row>
    <row r="23" spans="1:8" ht="90" x14ac:dyDescent="0.25">
      <c r="A23" s="3">
        <v>21</v>
      </c>
      <c r="B23" s="3"/>
      <c r="C23" s="3" t="s">
        <v>29</v>
      </c>
      <c r="D23" s="6" t="s">
        <v>55</v>
      </c>
      <c r="E23" s="4">
        <v>43658</v>
      </c>
      <c r="F23" s="4">
        <v>43658</v>
      </c>
      <c r="G23" s="8" t="str">
        <f t="shared" ca="1" si="0"/>
        <v>Closed</v>
      </c>
      <c r="H23" s="8"/>
    </row>
    <row r="24" spans="1:8" ht="45.75" customHeight="1" x14ac:dyDescent="0.25">
      <c r="A24" s="3">
        <v>22</v>
      </c>
      <c r="B24" s="3"/>
      <c r="C24" s="3" t="s">
        <v>30</v>
      </c>
      <c r="D24" s="6" t="s">
        <v>62</v>
      </c>
      <c r="E24" s="4">
        <v>43658</v>
      </c>
      <c r="F24" s="4">
        <v>43658</v>
      </c>
      <c r="G24" s="8" t="str">
        <f t="shared" ca="1" si="0"/>
        <v>Closed</v>
      </c>
      <c r="H24" s="8"/>
    </row>
    <row r="25" spans="1:8" ht="30" x14ac:dyDescent="0.25">
      <c r="A25" s="3">
        <v>23</v>
      </c>
      <c r="B25" s="16" t="s">
        <v>66</v>
      </c>
      <c r="C25" s="3" t="s">
        <v>28</v>
      </c>
      <c r="D25" s="10" t="s">
        <v>70</v>
      </c>
      <c r="E25" s="4">
        <v>43658</v>
      </c>
      <c r="F25" s="4">
        <v>43784</v>
      </c>
      <c r="G25" s="8" t="str">
        <f t="shared" ca="1" si="0"/>
        <v>Closed</v>
      </c>
      <c r="H25" s="8"/>
    </row>
    <row r="26" spans="1:8" ht="30" x14ac:dyDescent="0.25">
      <c r="A26" s="3">
        <v>24</v>
      </c>
      <c r="B26" s="16" t="s">
        <v>66</v>
      </c>
      <c r="C26" s="3" t="s">
        <v>27</v>
      </c>
      <c r="D26" s="6" t="s">
        <v>56</v>
      </c>
      <c r="E26" s="4">
        <v>43658</v>
      </c>
      <c r="F26" s="11">
        <v>43658</v>
      </c>
      <c r="G26" s="8" t="str">
        <f t="shared" ca="1" si="0"/>
        <v>Closed</v>
      </c>
      <c r="H26" s="8"/>
    </row>
    <row r="27" spans="1:8" ht="75" x14ac:dyDescent="0.25">
      <c r="A27" s="3">
        <v>25</v>
      </c>
      <c r="B27" s="3"/>
      <c r="C27" s="3" t="s">
        <v>83</v>
      </c>
      <c r="D27" s="6" t="s">
        <v>87</v>
      </c>
      <c r="E27" s="4"/>
      <c r="F27" s="4"/>
      <c r="G27" s="8" t="str">
        <f t="shared" ca="1" si="0"/>
        <v/>
      </c>
      <c r="H27" s="8" t="s">
        <v>79</v>
      </c>
    </row>
    <row r="28" spans="1:8" ht="45" x14ac:dyDescent="0.25">
      <c r="A28" s="3">
        <v>26</v>
      </c>
      <c r="B28" s="16" t="s">
        <v>66</v>
      </c>
      <c r="C28" s="3" t="s">
        <v>31</v>
      </c>
      <c r="D28" s="6" t="s">
        <v>71</v>
      </c>
      <c r="E28" s="4">
        <v>43658</v>
      </c>
      <c r="F28" s="4">
        <v>43784</v>
      </c>
      <c r="G28" s="8" t="str">
        <f t="shared" ca="1" si="0"/>
        <v>Closed</v>
      </c>
      <c r="H28" s="8"/>
    </row>
    <row r="29" spans="1:8" ht="45" x14ac:dyDescent="0.25">
      <c r="A29" s="3">
        <v>27</v>
      </c>
      <c r="B29" s="3"/>
      <c r="C29" s="3" t="s">
        <v>32</v>
      </c>
      <c r="D29" s="6" t="s">
        <v>57</v>
      </c>
      <c r="E29" s="4">
        <v>43658</v>
      </c>
      <c r="F29" s="4">
        <v>43658</v>
      </c>
      <c r="G29" s="8" t="str">
        <f t="shared" ca="1" si="0"/>
        <v>Closed</v>
      </c>
      <c r="H29" s="8"/>
    </row>
    <row r="30" spans="1:8" ht="90.6" customHeight="1" x14ac:dyDescent="0.25">
      <c r="A30" s="3">
        <v>28</v>
      </c>
      <c r="B30" s="3"/>
      <c r="C30" s="3" t="s">
        <v>33</v>
      </c>
      <c r="D30" s="6" t="s">
        <v>58</v>
      </c>
      <c r="E30" s="4">
        <v>43658</v>
      </c>
      <c r="F30" s="4">
        <v>43658</v>
      </c>
      <c r="G30" s="8" t="str">
        <f t="shared" ca="1" si="0"/>
        <v>Closed</v>
      </c>
      <c r="H30" s="8"/>
    </row>
    <row r="31" spans="1:8" ht="91.7" customHeight="1" x14ac:dyDescent="0.25">
      <c r="A31" s="3">
        <v>29</v>
      </c>
      <c r="B31" s="3"/>
      <c r="C31" s="3" t="s">
        <v>34</v>
      </c>
      <c r="D31" s="6" t="s">
        <v>58</v>
      </c>
      <c r="E31" s="4">
        <v>43658</v>
      </c>
      <c r="F31" s="4">
        <v>43658</v>
      </c>
      <c r="G31" s="8" t="str">
        <f t="shared" ca="1" si="0"/>
        <v>Closed</v>
      </c>
      <c r="H31" s="8"/>
    </row>
    <row r="32" spans="1:8" ht="105" x14ac:dyDescent="0.25">
      <c r="A32" s="3">
        <v>30</v>
      </c>
      <c r="B32" s="6" t="s">
        <v>53</v>
      </c>
      <c r="C32" s="9" t="s">
        <v>82</v>
      </c>
      <c r="D32" s="6"/>
      <c r="E32" s="4"/>
      <c r="F32" s="4"/>
      <c r="G32" s="8" t="str">
        <f t="shared" ca="1" si="0"/>
        <v/>
      </c>
      <c r="H32" s="8" t="s">
        <v>79</v>
      </c>
    </row>
    <row r="33" spans="1:8" ht="30" x14ac:dyDescent="0.25">
      <c r="A33" s="3">
        <v>31</v>
      </c>
      <c r="B33" s="3" t="s">
        <v>16</v>
      </c>
      <c r="C33" s="9" t="s">
        <v>4</v>
      </c>
      <c r="D33" s="6" t="s">
        <v>63</v>
      </c>
      <c r="E33" s="4">
        <v>43749</v>
      </c>
      <c r="F33" s="4">
        <v>43749</v>
      </c>
      <c r="G33" s="8" t="str">
        <f t="shared" ca="1" si="0"/>
        <v>Closed</v>
      </c>
      <c r="H33" s="8"/>
    </row>
    <row r="34" spans="1:8" ht="30" x14ac:dyDescent="0.25">
      <c r="A34" s="3">
        <v>32</v>
      </c>
      <c r="B34" s="3" t="s">
        <v>16</v>
      </c>
      <c r="C34" s="9" t="s">
        <v>14</v>
      </c>
      <c r="D34" s="6" t="s">
        <v>15</v>
      </c>
      <c r="E34" s="4">
        <v>43749</v>
      </c>
      <c r="F34" s="4">
        <v>43749</v>
      </c>
      <c r="G34" s="8" t="str">
        <f t="shared" ca="1" si="0"/>
        <v>Closed</v>
      </c>
      <c r="H34" s="8"/>
    </row>
    <row r="35" spans="1:8" ht="195" x14ac:dyDescent="0.25">
      <c r="A35" s="3">
        <v>33</v>
      </c>
      <c r="B35" s="3" t="s">
        <v>12</v>
      </c>
      <c r="C35" s="9" t="s">
        <v>52</v>
      </c>
      <c r="D35" s="21" t="s">
        <v>95</v>
      </c>
      <c r="E35" s="4"/>
      <c r="F35" s="4"/>
      <c r="G35" s="8" t="str">
        <f t="shared" ca="1" si="0"/>
        <v/>
      </c>
      <c r="H35" s="8" t="s">
        <v>78</v>
      </c>
    </row>
    <row r="36" spans="1:8" ht="30" x14ac:dyDescent="0.25">
      <c r="A36" s="3">
        <v>34</v>
      </c>
      <c r="B36" s="3" t="s">
        <v>10</v>
      </c>
      <c r="C36" s="9" t="s">
        <v>93</v>
      </c>
      <c r="D36" s="6" t="s">
        <v>92</v>
      </c>
      <c r="E36" s="4">
        <v>43749</v>
      </c>
      <c r="F36" s="4">
        <v>43865</v>
      </c>
      <c r="G36" s="8" t="str">
        <f t="shared" ca="1" si="0"/>
        <v>Closed</v>
      </c>
      <c r="H36" s="8" t="s">
        <v>78</v>
      </c>
    </row>
    <row r="37" spans="1:8" ht="45" x14ac:dyDescent="0.25">
      <c r="A37" s="3">
        <v>35</v>
      </c>
      <c r="B37" s="3" t="s">
        <v>18</v>
      </c>
      <c r="C37" s="9" t="s">
        <v>5</v>
      </c>
      <c r="D37" s="6" t="s">
        <v>94</v>
      </c>
      <c r="E37" s="4">
        <v>43892</v>
      </c>
      <c r="F37" s="4">
        <v>43892</v>
      </c>
      <c r="G37" s="8" t="str">
        <f t="shared" ca="1" si="0"/>
        <v>Closed</v>
      </c>
      <c r="H37" s="8" t="s">
        <v>79</v>
      </c>
    </row>
    <row r="38" spans="1:8" ht="30" x14ac:dyDescent="0.25">
      <c r="A38" s="3">
        <v>36</v>
      </c>
      <c r="B38" s="3" t="s">
        <v>12</v>
      </c>
      <c r="C38" s="9" t="s">
        <v>6</v>
      </c>
      <c r="D38" s="18" t="s">
        <v>84</v>
      </c>
      <c r="E38" s="4">
        <v>43749</v>
      </c>
      <c r="F38" s="4">
        <v>43846</v>
      </c>
      <c r="G38" s="8" t="str">
        <f t="shared" ca="1" si="0"/>
        <v>Closed</v>
      </c>
      <c r="H38" s="8" t="s">
        <v>78</v>
      </c>
    </row>
    <row r="39" spans="1:8" ht="75" x14ac:dyDescent="0.25">
      <c r="A39" s="3">
        <v>37</v>
      </c>
      <c r="B39" s="3"/>
      <c r="C39" s="9" t="s">
        <v>7</v>
      </c>
      <c r="D39" s="6" t="s">
        <v>65</v>
      </c>
      <c r="E39" s="4">
        <v>43749</v>
      </c>
      <c r="F39" s="4">
        <v>43784</v>
      </c>
      <c r="G39" s="8" t="str">
        <f t="shared" ca="1" si="0"/>
        <v>Closed</v>
      </c>
      <c r="H39" s="8"/>
    </row>
    <row r="40" spans="1:8" ht="45.6" customHeight="1" x14ac:dyDescent="0.25">
      <c r="A40" s="3">
        <v>38</v>
      </c>
      <c r="B40" s="3" t="s">
        <v>10</v>
      </c>
      <c r="C40" s="3" t="s">
        <v>9</v>
      </c>
      <c r="D40" s="3" t="s">
        <v>88</v>
      </c>
      <c r="E40" s="19">
        <v>43749</v>
      </c>
      <c r="F40" s="19">
        <v>43865</v>
      </c>
      <c r="G40" s="20" t="str">
        <f t="shared" ca="1" si="0"/>
        <v>Closed</v>
      </c>
      <c r="H40" s="20" t="s">
        <v>78</v>
      </c>
    </row>
    <row r="41" spans="1:8" ht="45" x14ac:dyDescent="0.25">
      <c r="A41" s="3">
        <v>39</v>
      </c>
      <c r="B41" s="3" t="s">
        <v>11</v>
      </c>
      <c r="C41" s="3" t="s">
        <v>13</v>
      </c>
      <c r="D41" s="6" t="s">
        <v>19</v>
      </c>
      <c r="E41" s="4">
        <v>43749</v>
      </c>
      <c r="F41" s="4">
        <v>43749</v>
      </c>
      <c r="G41" s="8" t="str">
        <f t="shared" ca="1" si="0"/>
        <v>Closed</v>
      </c>
      <c r="H41" s="8"/>
    </row>
  </sheetData>
  <autoFilter ref="A2:H41"/>
  <sortState ref="A2:G77">
    <sortCondition ref="E1"/>
  </sortState>
  <conditionalFormatting sqref="B17:C18 E17:F18 A42:G664 B19:F41 H3:H664 B5:F16 A5:A41 A3:G3 A4:F4 G4:G41">
    <cfRule type="expression" dxfId="2" priority="4">
      <formula>$F3&gt;0</formula>
    </cfRule>
  </conditionalFormatting>
  <conditionalFormatting sqref="D18">
    <cfRule type="expression" dxfId="1" priority="3">
      <formula>$F18&gt;0</formula>
    </cfRule>
  </conditionalFormatting>
  <conditionalFormatting sqref="D17">
    <cfRule type="expression" dxfId="0" priority="2">
      <formula>$F17&gt;0</formula>
    </cfRule>
  </conditionalFormatting>
  <pageMargins left="0.7" right="0.7" top="0.75" bottom="0.75" header="0.3" footer="0.3"/>
  <pageSetup paperSize="5" scale="86" orientation="landscape"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Berner</dc:creator>
  <cp:lastModifiedBy>Berner</cp:lastModifiedBy>
  <cp:lastPrinted>2019-11-07T22:00:42Z</cp:lastPrinted>
  <dcterms:created xsi:type="dcterms:W3CDTF">2019-10-18T16:44:38Z</dcterms:created>
  <dcterms:modified xsi:type="dcterms:W3CDTF">2020-05-26T19:51:35Z</dcterms:modified>
</cp:coreProperties>
</file>