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85" yWindow="65521" windowWidth="6900" windowHeight="10890" tabRatio="679" firstSheet="2" activeTab="5"/>
  </bookViews>
  <sheets>
    <sheet name="Setup" sheetId="1" r:id="rId1"/>
    <sheet name="1. Interest Identification" sheetId="2" r:id="rId2"/>
    <sheet name="2. Options Matrix- Design Comp." sheetId="3" r:id="rId3"/>
    <sheet name="2a. Design Component Status Quo"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Status Quo'!$A$3:$C$20</definedName>
    <definedName name="_xlnm.Print_Area" localSheetId="4">'2b. Option Details'!$A$3:$B$12</definedName>
    <definedName name="_xlnm.Print_Titles" localSheetId="3">'2a. Design Component Status Quo'!$3:$6</definedName>
    <definedName name="_xlnm.Print_Titles" localSheetId="4">'2b. Option Details'!$3:$6</definedName>
    <definedName name="_xlnm.Print_Titles" localSheetId="5">'3. Package Matrix'!$A:$B,'3. Package Matrix'!$2:$7</definedName>
    <definedName name="Priority">'[1]Sheet4'!$A$1:$A$3</definedName>
  </definedNames>
  <calcPr fullCalcOnLoad="1"/>
</workbook>
</file>

<file path=xl/sharedStrings.xml><?xml version="1.0" encoding="utf-8"?>
<sst xmlns="http://schemas.openxmlformats.org/spreadsheetml/2006/main" count="661" uniqueCount="295">
  <si>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</si>
  <si>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</si>
  <si>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</si>
  <si>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</si>
  <si>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</si>
  <si>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</si>
  <si>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</si>
  <si>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</si>
  <si>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</si>
  <si>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</si>
  <si>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</si>
  <si>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</si>
  <si>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</si>
  <si>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</si>
  <si>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</si>
  <si>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</si>
  <si>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</si>
  <si>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</si>
  <si>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</si>
  <si>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</si>
  <si>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</si>
  <si>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</si>
  <si>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</si>
  <si>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</si>
  <si>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</si>
  <si>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</si>
  <si>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</si>
  <si>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</si>
  <si>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</si>
  <si>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</si>
  <si>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</si>
  <si>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</si>
  <si>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</si>
  <si>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</si>
  <si>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</si>
  <si>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</si>
  <si>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</si>
  <si>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</si>
  <si>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</si>
  <si>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</si>
  <si>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</si>
  <si>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</si>
  <si>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</si>
  <si>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</si>
  <si>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</si>
  <si>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</si>
  <si>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</si>
  <si>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</si>
  <si>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</si>
  <si>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</si>
  <si>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</si>
  <si>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</si>
  <si>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</si>
  <si>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</si>
  <si>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</si>
  <si>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</si>
  <si>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</si>
  <si>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</si>
  <si>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</si>
  <si>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</si>
  <si>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</si>
  <si>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</si>
  <si>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</si>
  <si>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</si>
  <si>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</si>
  <si>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</si>
  <si>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</si>
  <si>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</si>
  <si>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</si>
  <si>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</si>
  <si>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</si>
  <si>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</si>
  <si>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</si>
  <si>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</si>
  <si>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</si>
  <si>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</si>
  <si>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</si>
  <si>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</si>
  <si>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</si>
  <si>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</si>
  <si>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</si>
  <si>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</si>
  <si>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</si>
  <si>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</si>
  <si>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</si>
  <si>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</si>
  <si>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</si>
  <si>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</si>
  <si>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</si>
  <si>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</si>
  <si>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</si>
  <si>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</si>
  <si>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</si>
  <si>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</si>
  <si>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</si>
  <si>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</si>
  <si>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</si>
  <si>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</si>
  <si>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</si>
  <si>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</si>
  <si>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</si>
  <si>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</si>
  <si>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</si>
  <si>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</si>
  <si>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</si>
  <si>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</si>
  <si>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</si>
  <si>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</si>
  <si>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</si>
  <si>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</si>
  <si>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</si>
  <si>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</si>
  <si>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</si>
  <si>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</si>
  <si>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</si>
  <si>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</si>
  <si>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</si>
  <si>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</si>
  <si>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</si>
  <si>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</si>
  <si>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</si>
  <si>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</si>
  <si>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</si>
  <si>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</si>
  <si>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</si>
  <si>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</si>
  <si>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</si>
  <si>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</si>
  <si>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</si>
  <si>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</si>
  <si>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</si>
  <si>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</si>
  <si>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</si>
  <si>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</si>
  <si>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</si>
  <si>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</si>
  <si>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</si>
  <si>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</si>
  <si>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</si>
  <si>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</si>
  <si>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</si>
  <si>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</si>
  <si>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</si>
  <si>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</si>
  <si>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</si>
  <si>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</si>
  <si>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</si>
  <si>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</si>
  <si>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</si>
  <si>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</si>
  <si>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</si>
  <si>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</si>
  <si>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</si>
  <si>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</si>
  <si>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</si>
  <si>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</si>
  <si>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</si>
  <si>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</si>
  <si>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</si>
  <si>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</si>
  <si>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</si>
  <si>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</si>
  <si>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</si>
  <si>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</si>
  <si>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</si>
  <si>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</si>
  <si>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</si>
  <si>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PJM's standard of review is Operating Agreement Schedule 2 Section 2.3. The basis for the IMM’s review is described in the PJM Tariff, Attachment M-Appendix.</t>
  </si>
  <si>
    <t>Status Quo. Potential Future Enhancement.</t>
  </si>
  <si>
    <t>See above item 2.1</t>
  </si>
  <si>
    <t xml:space="preserve">Standard of review -Status Quo 
</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</si>
  <si>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</si>
  <si>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Same as IMM.</t>
  </si>
  <si>
    <t>Same as IMM</t>
  </si>
  <si>
    <t xml:space="preserve">30 business days + 5 business days (time if IMM requests documentation) + 5 business days (after the documentation was provided) </t>
  </si>
  <si>
    <t>Revocation Rights</t>
  </si>
  <si>
    <t>Establishing Expiration Dates</t>
  </si>
  <si>
    <t>Status Quo. This will remain as the only review process. Outside of Annual Review process will be renamed to Fuel Cost Policy review process.</t>
  </si>
  <si>
    <t>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PJM may revoke its approval of a Fuel Cost Policy if a Market Seller's cost based offer is not in compliance with the approved Fuel Cost Policy, Schedule 2 or Manual 15. PJM may include improvements or best practices for Fuel Cost Policy in Manual 15, as needed.</t>
  </si>
  <si>
    <t>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</si>
  <si>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rFont val="Arial"/>
        <family val="2"/>
      </rPr>
      <t xml:space="preserve"> </t>
    </r>
    <r>
      <rPr>
        <sz val="9"/>
        <rFont val="Arial"/>
        <family val="2"/>
      </rPr>
      <t>All three parts of cost-based offer should be set to zero in Markets Gateway for:
 - Units without an approved fuel cost policies (including new, existing, zero cost and transfers)
- Units with revoked fuel cost policies.</t>
    </r>
  </si>
  <si>
    <t>Refer to tab 2a Design Component Status Quo</t>
  </si>
  <si>
    <t>Manul 15 Section 2.3.1.1 - All PJM-approved Fuel Cost Policies will have an effective date and will be in effect until superseded, expired, or revoked. PJM shall notify the Market Seller as to the effective date and expiration date of the approved Fuel Cost Policy</t>
  </si>
  <si>
    <t>1.10</t>
  </si>
  <si>
    <t>Deadlines for FCP approvals for unit transfers and agent changes</t>
  </si>
  <si>
    <t>Expiration Date as set forth below.</t>
  </si>
  <si>
    <t>15 days after IMM acceptance of FCP</t>
  </si>
  <si>
    <t>FCPs do not automatically lapse or expire.</t>
  </si>
  <si>
    <t>Revocation may only be used in the case of fraud.</t>
  </si>
  <si>
    <t>PJM or IMM may request that a FCP expire on a set date.  In the event an expiration date is set and the expiration date is less than 90 days from the date notice is provided to the market seller, the Market Seller shall be alloted half of the time to expiration to revise and re-submit its FCP.  PJM and the IMM shall be allotted the other half of the time for review and acceptance/approval.</t>
  </si>
  <si>
    <t>Temporary Fuel Cost Policy</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</si>
  <si>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</si>
  <si>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2.7a</t>
  </si>
  <si>
    <t>Penalty with $0 market impact (i.e. no effect on settlement outcomes if error had not been committed)</t>
  </si>
  <si>
    <t>Status Quo: None.</t>
  </si>
  <si>
    <t>Expiration dates must be established at the time of the FCP approval.</t>
  </si>
  <si>
    <t>C -  Panda</t>
  </si>
  <si>
    <t>A - IMM</t>
  </si>
  <si>
    <t>B - PJM</t>
  </si>
  <si>
    <t>10 business days + extended by 5 business days every time Market Seller revises FCP.
If passed by IMM, FCP will be reviewed by PJM and reevaluated by IMM if PJM requires changes.
If failed by IMM, FCP will be reviewed by PJM. IMM will reevaluate FCP after PJM's determination.
At any time after the IMM's 10 business days for review, the Market Seller can request 1) that PJM begin its review prior to the completion of the IMM review or 2) delaying PJM review until after the completion of the IMM review.</t>
  </si>
  <si>
    <t>Status quo provided that any resource which can be accurately modeled in the COA module of MIRA and whose offers can be accurately verified using COA will not require a written FCP.</t>
  </si>
  <si>
    <t>Same as IMM.  Mechanism for PJM or IMM to seek changes to existing FCP to be developed.</t>
  </si>
  <si>
    <t xml:space="preserve">Status Quo </t>
  </si>
  <si>
    <r>
      <t xml:space="preserve">New Market Seller (or the change of market seller for a resource) would be able to: (1) use a Temporary FCP; (2) apply for and use a Provisional FCP; or (3) apply for and use a regular FCP. </t>
    </r>
    <r>
      <rPr>
        <b/>
        <sz val="9"/>
        <rFont val="Arial"/>
        <family val="2"/>
      </rPr>
      <t>(MOVED from 1.7)</t>
    </r>
  </si>
  <si>
    <r>
      <t xml:space="preserve">Σ Penaltydh = A x B x C x (min (d, 15) x LMPh x MWh ) /20
A = 1 if unit was committed on its cost-based offer or if unit would have been committed on its cost-based offer had the cost-based offer been correct </t>
    </r>
    <r>
      <rPr>
        <b/>
        <sz val="9"/>
        <rFont val="Arial"/>
        <family val="2"/>
      </rPr>
      <t>(requires discussion of an appropriate test TBD)</t>
    </r>
    <r>
      <rPr>
        <sz val="9"/>
        <rFont val="Arial"/>
        <family val="2"/>
      </rPr>
      <t xml:space="preserve">;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t>
    </r>
    <r>
      <rPr>
        <b/>
        <sz val="9"/>
        <rFont val="Arial"/>
        <family val="2"/>
      </rPr>
      <t>ADDRESS CLEANING UP ERRORS</t>
    </r>
  </si>
  <si>
    <t>BETM/CPV</t>
  </si>
  <si>
    <t>IMM Review = 10 business days, if Market Seller makes conforming changes to policy based upon IMM feedback than approval shall be the same business day</t>
  </si>
  <si>
    <t>PJM Review = 10 business days, If Market Seller makes conforming changes to policy based upon PJM feedback than approval shall be the same business day.  FCP review between PJM and IMM can be concurrent at Market Seller discretion.  Final approval of FCP determined by PJM.</t>
  </si>
  <si>
    <t xml:space="preserve">Cost based offer should be generated by PJM and be a calculation based upon data in COA/Markets Gateway with the only daily Market Seller input in Markets Gateway based upon Fuel Cost.  </t>
  </si>
  <si>
    <t>See 1.8</t>
  </si>
  <si>
    <t>Notice of revocation must include a remedy that would result in an approved FCP which could be approved for the next operating day.</t>
  </si>
  <si>
    <t>See 2.1</t>
  </si>
  <si>
    <t>See 1.6, if implemented this should negate unintentional errors.</t>
  </si>
  <si>
    <t>See 2.1 and 2.6</t>
  </si>
  <si>
    <t xml:space="preserve">Same as IMM; however see 1.4 </t>
  </si>
  <si>
    <t xml:space="preserve">Standard of Review </t>
  </si>
  <si>
    <t xml:space="preserve">Package </t>
  </si>
  <si>
    <r>
      <rPr>
        <b/>
        <sz val="10"/>
        <color indexed="10"/>
        <rFont val="Arial"/>
        <family val="2"/>
      </rPr>
      <t xml:space="preserve">Status Quo.  </t>
    </r>
    <r>
      <rPr>
        <sz val="10"/>
        <color indexed="10"/>
        <rFont val="Arial"/>
        <family val="2"/>
      </rPr>
      <t xml:space="preserve">PJM's standard of review is Operating Agreement Schedule 2 Section 2.3. The basis for the IMM’s review is described in the PJM Tariff, Attachment M-Appendix.
</t>
    </r>
  </si>
  <si>
    <r>
      <rPr>
        <b/>
        <sz val="10"/>
        <color indexed="10"/>
        <rFont val="Arial"/>
        <family val="2"/>
      </rPr>
      <t>Status Quo</t>
    </r>
    <r>
      <rPr>
        <sz val="10"/>
        <color indexed="10"/>
        <rFont val="Arial"/>
        <family val="2"/>
      </rPr>
      <t>. A Fuel Cost Policy will be submitted in MIRA. Submission to MIRA is considered submission to PJM and the IMM</t>
    </r>
  </si>
  <si>
    <t>Same as ACES</t>
  </si>
  <si>
    <t>Status Quo when offer has a market impact (i.e.,  the unit fails an applicable TPS test for a constraint(s) or has a cost offer above $1,000/MWh), otherwise please see section 2.7a below.</t>
  </si>
  <si>
    <t>See sections 2.1/2.7</t>
  </si>
  <si>
    <t>For Fuel Cost Policy violations that occur for the first time in the current FCP Year (currently 11/1/YY to 10/31/YY) and have NO market impact, that is, the unit does not fail applicable TPS test for a constraint(s) or has a cost offer above $1,000/MWh then the penalty is $500 for generators with ICAP &lt; or = 250 MW; $2500 for generators with ICAP &gt; 250MW. If the violation is repeated in a specified time, then revert back to the status quo formula as stated in 2.1</t>
  </si>
  <si>
    <t>D - ACES &amp; FIRST ENERGY</t>
  </si>
  <si>
    <t>Agent change does not disqualify an existing FCP.  Market Participant change or unit transfer require a FCP change only to the extent seller does not have access to the currently approved policy or the policy is no longer deemed applicable due to a change related to fuel, VOM, unit configuration.</t>
  </si>
  <si>
    <t>If offer can be demonstrated to reflect Market Seller's expectation of actual cost, then "Safe Harbor"; FCP penalty can be excused if the Market Seller can document that the cost submitted reflected the actual or expected cost.</t>
  </si>
  <si>
    <t>2.1a</t>
  </si>
  <si>
    <t>d is the greater of one and the number of days since PJM first notified the Market Seller of PJM's and the Market Monitoring Unit's agreement regarding applicability of the penalty. If PJM notifies the Market Seller of its non-compliant cost-based offer after the Market Seller has ceased submitting non-compliant cost-based offers, d shall be equal to one (1). </t>
  </si>
  <si>
    <t>h is the applicable hour of the day for which the offer applies, commencing on the Operating Day that the Market Seller receives notice of its non-compliant cost-based offer. If PJM notifies the Market Seller of its non-compliant cost-based offer after the Market Seller has ceased submitting non-compliant cost-based offers, h is the applicable hours of the last Operating Day for which a non-compliant cost-based offer was submitted.</t>
  </si>
  <si>
    <t>LMPh is the real-time LMP at the applicable pricing location for the resource for the hour</t>
  </si>
  <si>
    <t>2.1b</t>
  </si>
  <si>
    <t>2.1c</t>
  </si>
  <si>
    <t>2.1d</t>
  </si>
  <si>
    <t>Penalty calculation component "d"</t>
  </si>
  <si>
    <t>Penalty calculation component "h"</t>
  </si>
  <si>
    <t>Penalty calculation component "MWh"</t>
  </si>
  <si>
    <t>Penalty Calculation component "d"</t>
  </si>
  <si>
    <t>Penalty Calculation component "h"</t>
  </si>
  <si>
    <t>Penalty Calculation component "MWh"</t>
  </si>
  <si>
    <t>Penalty calculation component "LMPh"</t>
  </si>
  <si>
    <t>MWh is the available capacity of the resource for the hour ( the greater of the max emergency MW for the hour or the MW's submitted from Power Meter)</t>
  </si>
  <si>
    <t>Penalty Calculation component "LMPh"</t>
  </si>
  <si>
    <t xml:space="preserve">Min(d,15)
• Minimum value of d is 1
• Maximum value of d is 15
• The greater of:
o The number of business days from the date on which the IMM notifies the Market Seller of an error and the day on which the Market Seller submits a correct offer
o The number of business days from the date on which the PJM notifies the Market Seller of an error and the day on which the Market Seller submits a correct offer
</t>
  </si>
  <si>
    <t>After the IMM review process completes, PJM shall have 20 business days + extended by 5 business days every time Market Seller revises FCP or an agreed upon date with the Market Seller.</t>
  </si>
  <si>
    <t xml:space="preserve">Existing penalty formula modified to apply on an hourly basis to hours where erroneous offer curve had market impact,  penalty capped at the Calculated Net Energy Margin for any impacted hour derived from the accurate cost based offer.   Reference Ah below for definition of market impact:  
Modified Penalty formula  = Min of (i) Σ Unit Calculated Net Energy Margin = LMPh x MWh - Accurate CBOh or (ii) Σ Penaltydh = ( min (d, 15) x LMPh x MWh ) /20 x Ah x Ch                                    CBOh =total resource production cost derived from an accurate cost based offer calcualted on a hourly basis                                                                                                                Ah= 1 if unit failed Local TPS Test or Aggregate TPS Test; otherwise 0                                                                                                                            Ch=  (Same as PJM) if the error was identified and reported to PJM and the IMM prior to either PJM or the IMM notifying the market seller of the error, 0.10; otherwise 1. </t>
  </si>
  <si>
    <t>d is the greater of one and the number of days from the PJM or the IMM first written notification to the Market Seller of the noncompliant cost-based offer and the Operating Day with the noncompliant cost-based offer. If PJM and the IMM notify the Market Seller of its non-compliant cost-based offer after the Market Seller has ceased submitting non-compliant cost-based offers, d shall be equal to one (1). </t>
  </si>
  <si>
    <t xml:space="preserve">h is the applicable hour of the day(s)  for which the non-compliant cost-based offer applies. </t>
  </si>
  <si>
    <r>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 hours in which the Market Seller submitted a non-compliant cost-based offer. </t>
    </r>
    <r>
      <rPr>
        <sz val="9"/>
        <rFont val="Arial"/>
        <family val="2"/>
      </rPr>
      <t xml:space="preserve">
Capacity available is equal to the higher of Emergency Maximum and real-time generation.
</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</si>
  <si>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 hours in which the Market Seller submitted a non-compliant cost-based offer. </t>
    </r>
  </si>
  <si>
    <t>Joint Stakeholder Proposal</t>
  </si>
  <si>
    <t>Same as IMM, deferring further work on component to KWA 4</t>
  </si>
  <si>
    <t>Same as IMM.  
PJM or IMM may seek changes to an existing policy due to a change in circumstances with 90 days notice to allow for:
     - development by Market Seller, 
     - approval by PJM, and
    - determination of "pass/fail" by IMM</t>
  </si>
  <si>
    <t>A change in Market Seller requires a need to reaffirm a FCP. Other changes, such as agents, don’t need any FCP adjustment.</t>
  </si>
  <si>
    <t>“extreme circumstances when the Market Seller’s Fuel Cost Policy does not remotely reflect its applicable fuel costs"</t>
  </si>
  <si>
    <t xml:space="preserve">In the event that a market seller's actual or expected fuel cost deviates from the Fuel Cost Policy estimated fuel cost due to unforeseen changes not contemplated by its existing fuel cost policy, no penalty would apply if the cost used can be verified to be the actual or best estimated cost at the time of the event.  
A fuel cost policy modification would be made as soon as possible to address the change but during the pending approval window the market seller would be able to incorporate actual or best estimated cost into its cost offer.
An example would be a pipeline constraint that results in the market sellers fuel supplier having to resource fuel from a different location resulting in a higher fuel cost.  In this situation the market seller would not be penalized for using the estimated or actual cost for procuring fuel at the different supply point.      </t>
  </si>
  <si>
    <t>See item 2.2a</t>
  </si>
  <si>
    <t xml:space="preserve">
Same as IMM </t>
  </si>
  <si>
    <t xml:space="preserve">
Status Quo: None</t>
  </si>
  <si>
    <t>See 2.2a and 2.6</t>
  </si>
  <si>
    <t xml:space="preserve">
Same as IMM except:
1. Status Quo: PJM can penalize for a Schedule 2 violation without IMM agreement.
2. Not inclusive of Aggregate Market Power Test </t>
  </si>
  <si>
    <t>IMM/PJM Identifed error penalty
Self Identification Factor</t>
  </si>
  <si>
    <t xml:space="preserve">
Self Identification Factor = 0.75 if error was identified by Market Seller and Impact Factor = 1 or 2. (see 2.2a for Impact Factor)
Self Identification Factor = 0.50 if error was identified by Market Sellers and Impact Factor = 0.1.(see 2.2a for Impact Factor)
Self Identification Factor = 1 if error was identitfied by IMM/PJM.</t>
  </si>
  <si>
    <r>
      <t xml:space="preserve">Same as IMM </t>
    </r>
    <r>
      <rPr>
        <strike/>
        <sz val="9"/>
        <color indexed="10"/>
        <rFont val="Arial"/>
        <family val="2"/>
      </rPr>
      <t xml:space="preserve">
</t>
    </r>
    <r>
      <rPr>
        <sz val="9"/>
        <color indexed="10"/>
        <rFont val="Arial"/>
        <family val="2"/>
      </rPr>
      <t xml:space="preserve">
</t>
    </r>
  </si>
  <si>
    <r>
      <t xml:space="preserve">
Self Identification Factor = 0.25 if error was identified by Market Seller.
Self Identification Factor = 1 if error was identified by IMM/PJM
</t>
    </r>
    <r>
      <rPr>
        <strike/>
        <sz val="9"/>
        <color indexed="10"/>
        <rFont val="Arial"/>
        <family val="2"/>
      </rPr>
      <t xml:space="preserve"> 
</t>
    </r>
  </si>
  <si>
    <t>Same as IMM, except deadline for Annual Review</t>
  </si>
  <si>
    <t>A Market Seller of a generation resource that is transferred from another Market Seller must either (1) affirm the currently approved Fuel Cost Policy on file for such generation resource prior to the submission of a cost-based offer or (2) submit an updated Fuel Cost Policy for review, which must be approved prior to the submission of a cost-based offer.</t>
  </si>
  <si>
    <t>Status quo.(Document in Manual 15)</t>
  </si>
  <si>
    <t xml:space="preserve">B' - PJM </t>
  </si>
  <si>
    <t xml:space="preserve">
Status Quo</t>
  </si>
  <si>
    <t>Status Quo: None</t>
  </si>
  <si>
    <t xml:space="preserve">Status Quo. Submittals between November 1st and May 15th are considered Outside the Annual Review process and the 30 day review timeline will apply. </t>
  </si>
  <si>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hours in which the Market Seller submitted a non-compliant cost-based offer. </t>
    </r>
  </si>
  <si>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hours in which the Market Seller submitted a non-compliant cost-based offer. 
Capacity available is equal to the higher of Emergency Maximum and real-time generation.
</t>
  </si>
  <si>
    <r>
      <rPr>
        <sz val="9"/>
        <color indexed="8"/>
        <rFont val="Arial"/>
        <family val="2"/>
      </rPr>
      <t>Self Identification Factor = 0.50 if error was identified by Market Sellers 
Self Identification Factor = 1.0 if error was identified by PJM/IMM</t>
    </r>
    <r>
      <rPr>
        <strike/>
        <sz val="9"/>
        <color indexed="10"/>
        <rFont val="Arial"/>
        <family val="2"/>
      </rPr>
      <t xml:space="preserve">
</t>
    </r>
    <r>
      <rPr>
        <sz val="9"/>
        <rFont val="Arial"/>
        <family val="2"/>
      </rPr>
      <t xml:space="preserve">
</t>
    </r>
  </si>
  <si>
    <t xml:space="preserve">Retain Annual Review requirement - approval status for  extended policies would carry over into the following year; </t>
  </si>
  <si>
    <r>
      <t xml:space="preserve">Self Identification Factor = 0.50 if error was identified by Market Sellers </t>
    </r>
    <r>
      <rPr>
        <strike/>
        <sz val="9"/>
        <rFont val="Arial"/>
        <family val="2"/>
      </rPr>
      <t xml:space="preserve">
</t>
    </r>
    <r>
      <rPr>
        <sz val="9"/>
        <rFont val="Arial"/>
        <family val="2"/>
      </rPr>
      <t xml:space="preserve">
</t>
    </r>
  </si>
  <si>
    <r>
      <t xml:space="preserve">Status Quo including Self Identification Factor.   
Penaltydh = Σ [(LMPh x MWh) x (min(d,15)/20) ] x Self Identification Factor
Self Identification Factor = 0.50 if error was identified by Market Sellers 
</t>
    </r>
    <r>
      <rPr>
        <strike/>
        <sz val="9"/>
        <rFont val="Arial"/>
        <family val="2"/>
      </rPr>
      <t xml:space="preserve">
</t>
    </r>
  </si>
  <si>
    <t>Retain Annual Review requirement - approval status for  extended policies would carry over into the following year;</t>
  </si>
  <si>
    <t xml:space="preserve">
See item 2.2a</t>
  </si>
  <si>
    <t>PJM Primary (f/k/a PJM/IMM)</t>
  </si>
  <si>
    <t>Retain Annual Review requirement - approval status for  extended policies would carry over into the following year.  (Note: Status Quo provides Market Sellers the ability to request an effective date prior to Nov 1 for policies submitted as part of the annual review as agreed to by PJM and IMM.)</t>
  </si>
  <si>
    <t>Only remaining deadline: submit FCP 90 days after commercial operation</t>
  </si>
  <si>
    <t>PJM Alternate</t>
  </si>
  <si>
    <r>
      <rPr>
        <sz val="9"/>
        <rFont val="Arial"/>
        <family val="2"/>
      </rPr>
      <t xml:space="preserve">After the IMM review process completes, PJM shall have </t>
    </r>
    <r>
      <rPr>
        <b/>
        <sz val="9"/>
        <rFont val="Arial"/>
        <family val="2"/>
      </rPr>
      <t>20</t>
    </r>
    <r>
      <rPr>
        <sz val="9"/>
        <rFont val="Arial"/>
        <family val="2"/>
      </rPr>
      <t xml:space="preserve"> business days + extended by 5 business days every time Market Seller revises FCP or an agreed upon date with the Market Seller.</t>
    </r>
  </si>
  <si>
    <t xml:space="preserve">By default, approvals will not expire (except when the FCP is approved with an expiration date). PJM can revoke the fuel cost policy to trigger a new submittal.
IMM can provide recommendations to revoke. PJM makes independent determination.
</t>
  </si>
  <si>
    <r>
      <t>Status quo for provisional policies.</t>
    </r>
    <r>
      <rPr>
        <sz val="9"/>
        <color indexed="10"/>
        <rFont val="Arial"/>
        <family val="2"/>
      </rPr>
      <t xml:space="preserve">
</t>
    </r>
  </si>
  <si>
    <t xml:space="preserve">Status Quo
</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</si>
  <si>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PJM determines that any portion of the cost-based offer is not in compliance with the Operating Agreement, Schedule 2, the Market Seller shall be subject to the following penalty, which shall be greater than or equal to $0, summed for each hour that the offer applied:   
Penaltydh = Σ [(LMPh x MWh) x (min(d,15)/20) ] x Impact Factor x Self Identification Factor
Self Identification Factor = 0.50 if error was identified by Market Sellers 
</t>
    </r>
    <r>
      <rPr>
        <strike/>
        <sz val="9"/>
        <rFont val="Arial"/>
        <family val="2"/>
      </rPr>
      <t xml:space="preserve">
</t>
    </r>
    <r>
      <rPr>
        <b/>
        <sz val="9"/>
        <rFont val="Arial"/>
        <family val="2"/>
      </rPr>
      <t xml:space="preserve">Impact Factor = 1 when any of the three occur :
1) unit clears in DA or runs in RT on cost-based offer
OR:
2) Unit fails TPS test
OR:
3) Incremental or composite offer is greater than $1,000/MWh
</t>
    </r>
    <r>
      <rPr>
        <sz val="9"/>
        <rFont val="Arial"/>
        <family val="2"/>
      </rPr>
      <t xml:space="preserve">
Applies if it happened during any hour in which offer was incorrect.
Else, Impact Factor = 0.1 for only one day, then it defaults to 1 if error is not corrected.
</t>
    </r>
    <r>
      <rPr>
        <b/>
        <sz val="9"/>
        <rFont val="Arial"/>
        <family val="2"/>
      </rPr>
      <t>Market Impact Factor will always be =1 for the complete period of the invalid offer if the invalid offer is not corrected until after PJM/IMM notification (i.e. escalating penalty).</t>
    </r>
  </si>
  <si>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2 (if unit clears DA or runs RT on cost-based offers) AND is either 1) marginal or 2) paid DA/Balancing operating reserves or 3) cost offer is above $1,000/MWh. Applies if it happened during any hour in which offer was incorrect.
Impact Factor = 1 if unit fails TPS test for constraints and new test for aggregate market power or cost offer is above $1,000/MWh. Applies if it happened during any hour in which offer was incorrect.
Else, Impact Factor = 0.1 for only one day, then it defaults to 1 if error is not corrected.
Self Identification Factor = 0.75 if error was identified by Market Seller and Impact Factor = 1 or 2.
Self Identification Factor = 0.50 if error was identified by Market Sellers and Impact Factor = 0.1.
Self Identification Factor = 1 if error was identitfied by IMM/PJM.
</t>
    </r>
    <r>
      <rPr>
        <strike/>
        <sz val="9"/>
        <rFont val="Arial"/>
        <family val="2"/>
      </rPr>
      <t xml:space="preserve">
</t>
    </r>
  </si>
  <si>
    <t>PJM ICC</t>
  </si>
  <si>
    <t xml:space="preserve">
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 
(if unit clears DA or runs RT on cost-based offers) AND is either
   1) paid DA/Balancing operating reserves or 
   2) cost offer is above $1,000/MWh.
Applies if it happened during any hour in which offer was incorrect.
Impact Factor = 1 if unit fails TPS test for constraints or cost offer is above $1,000/MWh. Applies if it happened during any hour in which offer was incorrect.
Else, Impact Factor = 0.1 for incorrect hours on only one day, then it defaults to 1 if error is not corrected.
Self Identification Factor = 0.25 if error was identified by Market Seller.
Self Identification Factor = 1 if error was identified by IMM/PJM
Penalty calculation is performed hourly for each hour of the invalid offer. 
</t>
  </si>
  <si>
    <r>
      <t xml:space="preserve">
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 
(if unit clears DA or runs RT on cost-based offers) AND is either 
     1) paid DA/Balancing operating reserves or 
     2) cost offer is above $1,000/MWh.
     </t>
    </r>
    <r>
      <rPr>
        <sz val="9"/>
        <color indexed="10"/>
        <rFont val="Arial"/>
        <family val="2"/>
      </rPr>
      <t>3) A unit is marginal in DA or RT on its cost based offer</t>
    </r>
    <r>
      <rPr>
        <sz val="9"/>
        <rFont val="Arial"/>
        <family val="2"/>
      </rPr>
      <t xml:space="preserve">
Applies if it happened during any hour in which offer was incorrect.
Impact Factor = 1 if unit fails TPS test for constraints </t>
    </r>
    <r>
      <rPr>
        <sz val="9"/>
        <color indexed="10"/>
        <rFont val="Arial"/>
        <family val="2"/>
      </rPr>
      <t xml:space="preserve">and
    </t>
    </r>
    <r>
      <rPr>
        <sz val="9"/>
        <rFont val="Arial"/>
        <family val="2"/>
      </rPr>
      <t xml:space="preserve">  1) was not committed, or
      2) runs on its cost-based offer, or </t>
    </r>
    <r>
      <rPr>
        <sz val="9"/>
        <color indexed="10"/>
        <rFont val="Arial"/>
        <family val="2"/>
      </rPr>
      <t xml:space="preserve">
      3</t>
    </r>
    <r>
      <rPr>
        <sz val="9"/>
        <color indexed="10"/>
        <rFont val="Arial"/>
        <family val="2"/>
      </rPr>
      <t xml:space="preserve">) is running on its price-based offer because it did not pass the three pivotal supplier test at the time of commitment
</t>
    </r>
    <r>
      <rPr>
        <sz val="9"/>
        <rFont val="Arial"/>
        <family val="2"/>
      </rPr>
      <t xml:space="preserve">or cost offer is above $1,000/MWh. Applies if it happened during any hour in which offer was incorrect.
Else, Impact Factor = 0.1 for incorrect hours on only one day, then it defaults to 1 if error is not corrected.
Self Identification Factor = 0.25 if error was identified by Market Seller.
Self Identification Factor = 1 if error was identified by IMM/PJM
Penalty calculation is performed hourly for each hour of the invalid offer. 
</t>
    </r>
  </si>
  <si>
    <t>See 1.1
Revocation language will be removed from existing governing documents.</t>
  </si>
  <si>
    <r>
      <t>Status Quo</t>
    </r>
    <r>
      <rPr>
        <b/>
        <sz val="9"/>
        <rFont val="Arial"/>
        <family val="2"/>
      </rPr>
      <t xml:space="preserve"> </t>
    </r>
  </si>
  <si>
    <t>Temporary Fuel Cost Policy will apply for new generating units or transferred (sold) generating units and units negotiating a new policy due to change in circumstance.   A cost-based offer under a Temporary Fuel Cost Policy will consist solely of a unit heat rate times applicable spot price. Such a Temporary Fuel Cost Policy will remain in effect until cancelled or superseded by a PJM-approved Fuel Cost Policy.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</si>
</sst>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7">
    <font>
      <sz val="10"/>
      <color theme="1"/>
      <name val="Arial"/>
      <family val="2"/>
    </font>
    <font>
      <sz val="11"/>
      <color indexed="8"/>
      <name val="Calibri"/>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Arial"/>
      <family val="2"/>
    </font>
    <font>
      <strike/>
      <sz val="9"/>
      <name val="Arial"/>
      <family val="2"/>
    </font>
    <font>
      <sz val="12"/>
      <name val="Arial"/>
      <family val="2"/>
    </font>
    <font>
      <b/>
      <sz val="9"/>
      <name val="Arial"/>
      <family val="2"/>
    </font>
    <font>
      <sz val="9"/>
      <color indexed="10"/>
      <name val="Arial"/>
      <family val="2"/>
    </font>
    <font>
      <b/>
      <sz val="10"/>
      <color indexed="10"/>
      <name val="Arial"/>
      <family val="2"/>
    </font>
    <font>
      <strike/>
      <sz val="9"/>
      <color indexed="10"/>
      <name val="Arial"/>
      <family val="2"/>
    </font>
    <font>
      <sz val="9"/>
      <color indexed="8"/>
      <name val="Arial"/>
      <family val="2"/>
    </font>
    <font>
      <b/>
      <sz val="12"/>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b/>
      <sz val="9"/>
      <color indexed="8"/>
      <name val="Arial"/>
      <family val="2"/>
    </font>
    <font>
      <sz val="9"/>
      <color indexed="10"/>
      <name val="Arial Narrow"/>
      <family val="2"/>
    </font>
    <font>
      <b/>
      <sz val="9"/>
      <color indexed="10"/>
      <name val="Arial Narrow"/>
      <family val="2"/>
    </font>
    <font>
      <b/>
      <sz val="9"/>
      <color indexed="8"/>
      <name val="Arial Narrow"/>
      <family val="2"/>
    </font>
    <font>
      <sz val="9"/>
      <color indexed="8"/>
      <name val="Arial Narrow"/>
      <family val="2"/>
    </font>
    <font>
      <sz val="9"/>
      <color indexed="9"/>
      <name val="Arial"/>
      <family val="2"/>
    </font>
    <font>
      <sz val="12"/>
      <color indexed="8"/>
      <name val="Arial"/>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Narrow"/>
      <family val="2"/>
    </font>
    <font>
      <b/>
      <sz val="10"/>
      <color theme="1"/>
      <name val="Arial"/>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0"/>
      <color rgb="FFFF0000"/>
      <name val="Arial"/>
      <family val="2"/>
    </font>
    <font>
      <b/>
      <sz val="10"/>
      <color theme="1"/>
      <name val="Arial Narrow"/>
      <family val="2"/>
    </font>
    <font>
      <b/>
      <sz val="8"/>
      <color rgb="FF222222"/>
      <name val="Trebuchet MS"/>
      <family val="2"/>
    </font>
    <font>
      <sz val="9"/>
      <color theme="1"/>
      <name val="Arial"/>
      <family val="2"/>
    </font>
    <font>
      <b/>
      <sz val="9"/>
      <color theme="1"/>
      <name val="Arial"/>
      <family val="2"/>
    </font>
    <font>
      <sz val="9"/>
      <color rgb="FFFF0000"/>
      <name val="Arial Narrow"/>
      <family val="2"/>
    </font>
    <font>
      <b/>
      <sz val="9"/>
      <color rgb="FFFF0000"/>
      <name val="Arial Narrow"/>
      <family val="2"/>
    </font>
    <font>
      <b/>
      <sz val="9"/>
      <color theme="1"/>
      <name val="Arial Narrow"/>
      <family val="2"/>
    </font>
    <font>
      <sz val="9"/>
      <color theme="1"/>
      <name val="Arial Narrow"/>
      <family val="2"/>
    </font>
    <font>
      <sz val="9"/>
      <color theme="0"/>
      <name val="Arial"/>
      <family val="2"/>
    </font>
    <font>
      <sz val="12"/>
      <color theme="1"/>
      <name val="Arial"/>
      <family val="2"/>
    </font>
    <font>
      <b/>
      <sz val="10"/>
      <color theme="0"/>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bottom style="medium"/>
    </border>
    <border>
      <left style="thin"/>
      <right style="thin"/>
      <top style="thin"/>
      <bottom style="thin"/>
    </border>
    <border>
      <left style="thin"/>
      <right/>
      <top style="thin"/>
      <bottom style="medium"/>
    </border>
    <border>
      <left style="thin"/>
      <right style="thin"/>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color indexed="63"/>
      </right>
      <top>
        <color indexed="63"/>
      </top>
      <bottom style="thick">
        <color theme="0"/>
      </bottom>
    </border>
    <border>
      <left style="medium"/>
      <right/>
      <top style="medium"/>
      <bottom/>
    </border>
    <border>
      <left/>
      <right/>
      <top style="medium"/>
      <bottom/>
    </border>
    <border>
      <left/>
      <right style="medium"/>
      <top style="medium"/>
      <bottom/>
    </border>
    <border>
      <left/>
      <right style="thin"/>
      <top style="thin"/>
      <bottom style="mediu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86">
    <xf numFmtId="0" fontId="0" fillId="0" borderId="0" xfId="0" applyAlignment="1">
      <alignment/>
    </xf>
    <xf numFmtId="0" fontId="68" fillId="0" borderId="0" xfId="0" applyFont="1" applyAlignment="1">
      <alignment/>
    </xf>
    <xf numFmtId="0" fontId="68" fillId="33" borderId="0" xfId="0" applyFont="1" applyFill="1" applyAlignment="1">
      <alignment/>
    </xf>
    <xf numFmtId="0" fontId="68" fillId="33" borderId="10" xfId="0" applyFont="1" applyFill="1" applyBorder="1" applyAlignment="1">
      <alignment/>
    </xf>
    <xf numFmtId="0" fontId="6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7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71" fillId="0" borderId="0" xfId="0" applyFont="1" applyFill="1" applyAlignment="1">
      <alignment horizontal="center" vertical="top"/>
    </xf>
    <xf numFmtId="0" fontId="72" fillId="33" borderId="0" xfId="0" applyFont="1" applyFill="1" applyAlignment="1">
      <alignment horizontal="center"/>
    </xf>
    <xf numFmtId="0" fontId="69" fillId="0" borderId="0" xfId="0" applyFont="1" applyAlignment="1">
      <alignment/>
    </xf>
    <xf numFmtId="0" fontId="0" fillId="0" borderId="12" xfId="0" applyBorder="1" applyAlignment="1">
      <alignment/>
    </xf>
    <xf numFmtId="0" fontId="73" fillId="33" borderId="0" xfId="0" applyFont="1" applyFill="1" applyAlignment="1">
      <alignment horizontal="center"/>
    </xf>
    <xf numFmtId="0" fontId="0" fillId="0" borderId="0" xfId="0" applyAlignment="1">
      <alignment/>
    </xf>
    <xf numFmtId="0" fontId="0" fillId="0" borderId="0" xfId="0" applyAlignment="1">
      <alignment/>
    </xf>
    <xf numFmtId="0" fontId="73" fillId="33" borderId="0" xfId="0" applyFont="1" applyFill="1" applyAlignment="1">
      <alignment horizontal="center"/>
    </xf>
    <xf numFmtId="0" fontId="0" fillId="0" borderId="0" xfId="0" applyAlignment="1">
      <alignment/>
    </xf>
    <xf numFmtId="0" fontId="0" fillId="0" borderId="0" xfId="0" applyAlignment="1">
      <alignment/>
    </xf>
    <xf numFmtId="0" fontId="69" fillId="2" borderId="13" xfId="0" applyFont="1" applyFill="1" applyBorder="1" applyAlignment="1">
      <alignment horizontal="center" vertical="center"/>
    </xf>
    <xf numFmtId="0" fontId="69" fillId="0" borderId="12" xfId="0" applyFont="1" applyBorder="1" applyAlignment="1">
      <alignment/>
    </xf>
    <xf numFmtId="0" fontId="69" fillId="0" borderId="12" xfId="0" applyFont="1" applyBorder="1" applyAlignment="1">
      <alignment wrapText="1"/>
    </xf>
    <xf numFmtId="0" fontId="74" fillId="8" borderId="14" xfId="0" applyFont="1" applyFill="1" applyBorder="1" applyAlignment="1">
      <alignment horizontal="left" vertical="center"/>
    </xf>
    <xf numFmtId="0" fontId="74" fillId="2" borderId="14" xfId="0" applyFont="1" applyFill="1" applyBorder="1" applyAlignment="1">
      <alignment horizontal="left" vertical="center"/>
    </xf>
    <xf numFmtId="0" fontId="74" fillId="33" borderId="14" xfId="0" applyFont="1" applyFill="1" applyBorder="1" applyAlignment="1">
      <alignment horizontal="left" vertical="center" wrapText="1"/>
    </xf>
    <xf numFmtId="0" fontId="74" fillId="33" borderId="14" xfId="0" applyFont="1" applyFill="1" applyBorder="1" applyAlignment="1">
      <alignment horizontal="center" vertical="center" wrapText="1"/>
    </xf>
    <xf numFmtId="0" fontId="69"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8" fillId="0" borderId="0" xfId="0" applyFont="1" applyBorder="1" applyAlignment="1">
      <alignment/>
    </xf>
    <xf numFmtId="0" fontId="68" fillId="0" borderId="16" xfId="0" applyFont="1" applyBorder="1" applyAlignment="1">
      <alignment/>
    </xf>
    <xf numFmtId="0" fontId="68" fillId="33" borderId="15" xfId="0" applyFont="1" applyFill="1" applyBorder="1" applyAlignment="1">
      <alignment/>
    </xf>
    <xf numFmtId="0" fontId="75" fillId="33" borderId="15" xfId="0" applyFont="1" applyFill="1" applyBorder="1" applyAlignment="1">
      <alignment/>
    </xf>
    <xf numFmtId="0" fontId="68" fillId="33" borderId="17" xfId="0" applyFont="1" applyFill="1" applyBorder="1" applyAlignment="1">
      <alignment/>
    </xf>
    <xf numFmtId="0" fontId="68" fillId="0" borderId="18" xfId="0" applyFont="1" applyBorder="1" applyAlignment="1">
      <alignment/>
    </xf>
    <xf numFmtId="0" fontId="68" fillId="0" borderId="19" xfId="0" applyFont="1" applyBorder="1" applyAlignment="1">
      <alignment/>
    </xf>
    <xf numFmtId="0" fontId="76"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69"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69" fillId="0" borderId="0" xfId="0" applyFont="1" applyAlignment="1">
      <alignment horizontal="center" wrapText="1"/>
    </xf>
    <xf numFmtId="0" fontId="69" fillId="0" borderId="0" xfId="0" applyFont="1" applyBorder="1" applyAlignment="1">
      <alignment wrapText="1"/>
    </xf>
    <xf numFmtId="0" fontId="69"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68" fillId="0" borderId="0" xfId="0" applyFont="1" applyAlignment="1">
      <alignment wrapText="1"/>
    </xf>
    <xf numFmtId="0" fontId="68" fillId="0" borderId="0" xfId="0" applyFont="1" applyBorder="1" applyAlignment="1">
      <alignment wrapText="1"/>
    </xf>
    <xf numFmtId="0" fontId="68"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73" fillId="33" borderId="0" xfId="0" applyFont="1" applyFill="1" applyAlignment="1">
      <alignment horizontal="center"/>
    </xf>
    <xf numFmtId="0" fontId="0" fillId="0" borderId="0" xfId="0" applyAlignment="1">
      <alignment/>
    </xf>
    <xf numFmtId="0" fontId="0" fillId="0" borderId="0" xfId="0" applyFont="1" applyAlignment="1">
      <alignment/>
    </xf>
    <xf numFmtId="0" fontId="68" fillId="0" borderId="0" xfId="0" applyFont="1" applyBorder="1" applyAlignment="1">
      <alignment horizontal="left" wrapText="1"/>
    </xf>
    <xf numFmtId="0" fontId="74" fillId="0" borderId="0" xfId="0" applyFont="1" applyAlignment="1">
      <alignment wrapText="1"/>
    </xf>
    <xf numFmtId="0" fontId="77" fillId="0" borderId="20" xfId="0" applyFont="1" applyFill="1" applyBorder="1" applyAlignment="1">
      <alignment vertical="top" wrapText="1"/>
    </xf>
    <xf numFmtId="0" fontId="11" fillId="0" borderId="20" xfId="0" applyFont="1" applyFill="1" applyBorder="1" applyAlignment="1">
      <alignment vertical="top" wrapText="1"/>
    </xf>
    <xf numFmtId="0" fontId="77" fillId="0" borderId="20" xfId="0" applyFont="1" applyFill="1" applyBorder="1" applyAlignment="1">
      <alignment horizontal="center" vertical="top" wrapText="1"/>
    </xf>
    <xf numFmtId="0" fontId="77" fillId="0" borderId="20" xfId="0" applyNumberFormat="1" applyFont="1" applyFill="1" applyBorder="1" applyAlignment="1">
      <alignment vertical="top" wrapText="1"/>
    </xf>
    <xf numFmtId="0" fontId="11" fillId="0" borderId="20" xfId="0" applyFont="1" applyFill="1" applyBorder="1" applyAlignment="1">
      <alignment wrapText="1"/>
    </xf>
    <xf numFmtId="2" fontId="68" fillId="33" borderId="0" xfId="0" applyNumberFormat="1" applyFont="1" applyFill="1" applyAlignment="1">
      <alignment/>
    </xf>
    <xf numFmtId="49" fontId="77" fillId="33" borderId="20" xfId="0" applyNumberFormat="1" applyFont="1" applyFill="1" applyBorder="1" applyAlignment="1">
      <alignment horizontal="center" vertical="center"/>
    </xf>
    <xf numFmtId="49" fontId="77" fillId="0" borderId="20" xfId="0" applyNumberFormat="1" applyFont="1" applyFill="1" applyBorder="1" applyAlignment="1">
      <alignment horizontal="center" vertical="top" wrapText="1"/>
    </xf>
    <xf numFmtId="0" fontId="77" fillId="0" borderId="20" xfId="0" applyFont="1" applyFill="1" applyBorder="1" applyAlignment="1">
      <alignment wrapText="1"/>
    </xf>
    <xf numFmtId="0" fontId="78" fillId="14" borderId="21" xfId="0" applyFont="1" applyFill="1" applyBorder="1" applyAlignment="1">
      <alignment horizontal="center" wrapText="1"/>
    </xf>
    <xf numFmtId="0" fontId="78" fillId="14" borderId="22" xfId="0" applyFont="1" applyFill="1" applyBorder="1" applyAlignment="1">
      <alignment wrapText="1"/>
    </xf>
    <xf numFmtId="0" fontId="69" fillId="14" borderId="18" xfId="0" applyFont="1" applyFill="1" applyBorder="1" applyAlignment="1">
      <alignment horizontal="center" vertical="center"/>
    </xf>
    <xf numFmtId="0" fontId="77" fillId="14" borderId="20" xfId="0" applyFont="1" applyFill="1" applyBorder="1" applyAlignment="1">
      <alignment vertical="top" wrapText="1"/>
    </xf>
    <xf numFmtId="0" fontId="78" fillId="14" borderId="20" xfId="0" applyFont="1" applyFill="1" applyBorder="1" applyAlignment="1">
      <alignment horizontal="center" wrapText="1"/>
    </xf>
    <xf numFmtId="0" fontId="78" fillId="14" borderId="20" xfId="0" applyFont="1" applyFill="1" applyBorder="1" applyAlignment="1">
      <alignment wrapText="1"/>
    </xf>
    <xf numFmtId="0" fontId="11" fillId="0" borderId="0" xfId="0" applyFont="1" applyFill="1" applyAlignment="1">
      <alignment horizontal="left" vertical="top" wrapText="1"/>
    </xf>
    <xf numFmtId="0" fontId="74" fillId="35" borderId="22" xfId="0" applyFont="1" applyFill="1" applyBorder="1" applyAlignment="1">
      <alignment vertical="top" wrapText="1"/>
    </xf>
    <xf numFmtId="0" fontId="69" fillId="2" borderId="12" xfId="0" applyFont="1" applyFill="1" applyBorder="1" applyAlignment="1">
      <alignment horizontal="center" vertical="center" wrapText="1"/>
    </xf>
    <xf numFmtId="0" fontId="69" fillId="8" borderId="12" xfId="0" applyFont="1" applyFill="1" applyBorder="1" applyAlignment="1">
      <alignment horizontal="center" vertical="center" wrapText="1"/>
    </xf>
    <xf numFmtId="0" fontId="74" fillId="8" borderId="14" xfId="0" applyFont="1" applyFill="1" applyBorder="1" applyAlignment="1">
      <alignment horizontal="left" vertical="center" wrapText="1"/>
    </xf>
    <xf numFmtId="0" fontId="68" fillId="33" borderId="0" xfId="0" applyFont="1" applyFill="1" applyAlignment="1">
      <alignment wrapText="1"/>
    </xf>
    <xf numFmtId="0" fontId="68" fillId="33" borderId="0" xfId="0" applyFont="1" applyFill="1" applyAlignment="1">
      <alignment vertical="center" wrapText="1"/>
    </xf>
    <xf numFmtId="0" fontId="77" fillId="33" borderId="20" xfId="0" applyFont="1" applyFill="1" applyBorder="1" applyAlignment="1">
      <alignment wrapText="1"/>
    </xf>
    <xf numFmtId="0" fontId="79" fillId="0" borderId="0" xfId="0" applyFont="1" applyFill="1" applyAlignment="1">
      <alignment horizontal="left" vertical="top"/>
    </xf>
    <xf numFmtId="0" fontId="77" fillId="0" borderId="0" xfId="0" applyFont="1" applyAlignment="1">
      <alignment horizontal="left" vertical="top"/>
    </xf>
    <xf numFmtId="0" fontId="77" fillId="0" borderId="0" xfId="0" applyFont="1" applyAlignment="1">
      <alignment horizontal="left" vertical="top" wrapText="1"/>
    </xf>
    <xf numFmtId="0" fontId="80" fillId="33" borderId="0" xfId="0" applyFont="1" applyFill="1" applyAlignment="1">
      <alignment horizontal="left" vertical="top"/>
    </xf>
    <xf numFmtId="0" fontId="81" fillId="33" borderId="0" xfId="0" applyFont="1" applyFill="1" applyAlignment="1">
      <alignment horizontal="left" vertical="top"/>
    </xf>
    <xf numFmtId="0" fontId="81" fillId="33" borderId="0" xfId="0" applyFont="1" applyFill="1" applyAlignment="1">
      <alignment horizontal="left" vertical="top" wrapText="1"/>
    </xf>
    <xf numFmtId="0" fontId="78" fillId="33" borderId="0" xfId="0" applyFont="1" applyFill="1" applyAlignment="1">
      <alignment horizontal="left" vertical="top"/>
    </xf>
    <xf numFmtId="0" fontId="78" fillId="33" borderId="0" xfId="0" applyFont="1" applyFill="1" applyAlignment="1">
      <alignment horizontal="left" vertical="top" wrapText="1"/>
    </xf>
    <xf numFmtId="0" fontId="11" fillId="0" borderId="0" xfId="0" applyFont="1" applyAlignment="1">
      <alignment horizontal="left" vertical="top"/>
    </xf>
    <xf numFmtId="0" fontId="82" fillId="0" borderId="0" xfId="0" applyFont="1" applyAlignment="1">
      <alignment horizontal="left" vertical="top"/>
    </xf>
    <xf numFmtId="0" fontId="83" fillId="36" borderId="0" xfId="0" applyFont="1" applyFill="1" applyAlignment="1">
      <alignment horizontal="left" vertical="top" wrapText="1"/>
    </xf>
    <xf numFmtId="0" fontId="84" fillId="0" borderId="0" xfId="0" applyFont="1" applyAlignment="1">
      <alignment horizontal="left" vertical="top" wrapText="1"/>
    </xf>
    <xf numFmtId="0" fontId="84" fillId="0" borderId="0" xfId="0" applyFont="1" applyAlignment="1">
      <alignment horizontal="left" vertical="top"/>
    </xf>
    <xf numFmtId="0" fontId="13" fillId="0" borderId="0" xfId="0" applyFont="1" applyAlignment="1">
      <alignment horizontal="left" vertical="top"/>
    </xf>
    <xf numFmtId="0" fontId="78" fillId="0" borderId="0" xfId="0" applyFont="1" applyAlignment="1">
      <alignment horizontal="left" vertical="top" wrapText="1"/>
    </xf>
    <xf numFmtId="0" fontId="78" fillId="0" borderId="0" xfId="0" applyFont="1" applyBorder="1" applyAlignment="1">
      <alignment horizontal="left" vertical="top" wrapText="1"/>
    </xf>
    <xf numFmtId="0" fontId="11" fillId="0" borderId="0" xfId="0" applyFont="1" applyAlignment="1">
      <alignment horizontal="left" vertical="top" wrapText="1"/>
    </xf>
    <xf numFmtId="49" fontId="11" fillId="0" borderId="0" xfId="0" applyNumberFormat="1"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Border="1" applyAlignment="1">
      <alignment horizontal="left" vertical="top" wrapText="1"/>
    </xf>
    <xf numFmtId="0" fontId="4" fillId="0" borderId="0" xfId="0" applyFont="1" applyFill="1" applyAlignment="1">
      <alignment horizontal="left" vertical="top" wrapText="1"/>
    </xf>
    <xf numFmtId="49" fontId="11" fillId="0" borderId="0" xfId="0" applyNumberFormat="1" applyFont="1" applyAlignment="1">
      <alignment horizontal="left" vertical="top" wrapText="1"/>
    </xf>
    <xf numFmtId="0" fontId="4" fillId="2" borderId="0" xfId="0" applyFont="1" applyFill="1" applyAlignment="1">
      <alignment horizontal="left" vertical="top" wrapText="1"/>
    </xf>
    <xf numFmtId="0" fontId="14" fillId="36" borderId="0" xfId="0" applyFont="1" applyFill="1" applyAlignment="1">
      <alignment horizontal="left" vertical="top" wrapText="1"/>
    </xf>
    <xf numFmtId="0" fontId="11" fillId="36" borderId="0" xfId="0" applyFont="1" applyFill="1" applyAlignment="1">
      <alignment horizontal="left" vertical="top"/>
    </xf>
    <xf numFmtId="0" fontId="0" fillId="0" borderId="0" xfId="0" applyAlignment="1">
      <alignment horizontal="left" vertical="top"/>
    </xf>
    <xf numFmtId="0" fontId="81" fillId="0" borderId="0" xfId="0" applyFont="1" applyAlignment="1">
      <alignment horizontal="left" vertical="top"/>
    </xf>
    <xf numFmtId="0" fontId="82" fillId="0" borderId="0" xfId="0" applyFont="1" applyAlignment="1">
      <alignment horizontal="left" vertical="top" wrapText="1"/>
    </xf>
    <xf numFmtId="0" fontId="0" fillId="0" borderId="0" xfId="0" applyFont="1" applyAlignment="1">
      <alignment horizontal="left" vertical="top" wrapText="1"/>
    </xf>
    <xf numFmtId="0" fontId="75" fillId="33" borderId="0" xfId="0" applyFont="1" applyFill="1" applyAlignment="1">
      <alignment horizontal="left" vertical="top" wrapText="1"/>
    </xf>
    <xf numFmtId="0" fontId="0" fillId="0" borderId="0" xfId="0" applyFont="1" applyBorder="1" applyAlignment="1">
      <alignment horizontal="left" vertical="top" wrapText="1"/>
    </xf>
    <xf numFmtId="0" fontId="0" fillId="2" borderId="0" xfId="0" applyFont="1" applyFill="1" applyAlignment="1">
      <alignment horizontal="left" vertical="top" wrapText="1"/>
    </xf>
    <xf numFmtId="0" fontId="68" fillId="0" borderId="0" xfId="0" applyFont="1" applyAlignment="1">
      <alignment horizontal="left" vertical="top" wrapText="1"/>
    </xf>
    <xf numFmtId="0" fontId="4" fillId="35" borderId="23" xfId="0" applyFont="1" applyFill="1" applyBorder="1" applyAlignment="1">
      <alignment horizontal="left" vertical="top" wrapText="1"/>
    </xf>
    <xf numFmtId="0" fontId="84" fillId="37" borderId="0" xfId="0" applyFont="1" applyFill="1" applyBorder="1" applyAlignment="1">
      <alignment horizontal="left" vertical="top"/>
    </xf>
    <xf numFmtId="0" fontId="77" fillId="37" borderId="0" xfId="0" applyFont="1" applyFill="1" applyBorder="1" applyAlignment="1">
      <alignment horizontal="left" vertical="top"/>
    </xf>
    <xf numFmtId="0" fontId="77" fillId="37" borderId="0" xfId="0" applyFont="1" applyFill="1" applyAlignment="1">
      <alignment horizontal="left" vertical="top"/>
    </xf>
    <xf numFmtId="0" fontId="77" fillId="37" borderId="0" xfId="0" applyFont="1" applyFill="1" applyAlignment="1">
      <alignment horizontal="left" vertical="top" wrapText="1"/>
    </xf>
    <xf numFmtId="0" fontId="11" fillId="37" borderId="0" xfId="0" applyFont="1" applyFill="1" applyAlignment="1">
      <alignment horizontal="left" vertical="top" wrapText="1"/>
    </xf>
    <xf numFmtId="0" fontId="11" fillId="37" borderId="0" xfId="0" applyFont="1" applyFill="1" applyAlignment="1">
      <alignment horizontal="left" vertical="top"/>
    </xf>
    <xf numFmtId="0" fontId="84" fillId="38" borderId="0" xfId="0" applyFont="1" applyFill="1" applyAlignment="1">
      <alignment horizontal="left" vertical="top"/>
    </xf>
    <xf numFmtId="0" fontId="11" fillId="38" borderId="0" xfId="0" applyFont="1" applyFill="1" applyAlignment="1">
      <alignment horizontal="left" vertical="top" wrapText="1"/>
    </xf>
    <xf numFmtId="0" fontId="77" fillId="0" borderId="0" xfId="0" applyFont="1" applyFill="1" applyAlignment="1">
      <alignment horizontal="left" vertical="top" wrapText="1"/>
    </xf>
    <xf numFmtId="0" fontId="81" fillId="0" borderId="0" xfId="0" applyFont="1" applyFill="1" applyAlignment="1">
      <alignment horizontal="left" vertical="top" wrapText="1"/>
    </xf>
    <xf numFmtId="0" fontId="78" fillId="0" borderId="0" xfId="0" applyFont="1" applyFill="1" applyAlignment="1">
      <alignment horizontal="left" vertical="top" wrapText="1"/>
    </xf>
    <xf numFmtId="0" fontId="84" fillId="0" borderId="0" xfId="0" applyFont="1" applyFill="1" applyAlignment="1">
      <alignment horizontal="left" vertical="top"/>
    </xf>
    <xf numFmtId="0" fontId="82" fillId="0" borderId="0" xfId="0" applyFont="1" applyFill="1" applyAlignment="1">
      <alignment horizontal="left" vertical="top" wrapText="1"/>
    </xf>
    <xf numFmtId="0" fontId="19" fillId="37" borderId="0" xfId="0" applyFont="1" applyFill="1" applyBorder="1" applyAlignment="1">
      <alignment horizontal="left" vertical="top" wrapText="1"/>
    </xf>
    <xf numFmtId="0" fontId="11" fillId="0" borderId="23" xfId="0" applyFont="1" applyFill="1" applyBorder="1" applyAlignment="1">
      <alignment horizontal="left" vertical="top" wrapText="1"/>
    </xf>
    <xf numFmtId="0" fontId="77" fillId="37" borderId="22" xfId="0" applyFont="1" applyFill="1" applyBorder="1" applyAlignment="1">
      <alignment horizontal="left" vertical="top" wrapText="1"/>
    </xf>
    <xf numFmtId="0" fontId="11" fillId="37" borderId="22" xfId="0" applyFont="1" applyFill="1" applyBorder="1" applyAlignment="1">
      <alignment horizontal="left" vertical="top" wrapText="1"/>
    </xf>
    <xf numFmtId="0" fontId="82" fillId="37" borderId="0" xfId="0" applyFont="1" applyFill="1" applyAlignment="1">
      <alignment horizontal="left" vertical="top"/>
    </xf>
    <xf numFmtId="0" fontId="85" fillId="39" borderId="24" xfId="0" applyFont="1" applyFill="1" applyBorder="1" applyAlignment="1">
      <alignment horizontal="left" vertical="top" wrapText="1"/>
    </xf>
    <xf numFmtId="0" fontId="71" fillId="0" borderId="0" xfId="0" applyFont="1" applyFill="1" applyAlignment="1">
      <alignment horizontal="center" vertical="top"/>
    </xf>
    <xf numFmtId="0" fontId="72" fillId="33" borderId="0" xfId="0" applyFont="1" applyFill="1" applyAlignment="1">
      <alignment horizontal="center"/>
    </xf>
    <xf numFmtId="0" fontId="73" fillId="33" borderId="0" xfId="0" applyFont="1" applyFill="1" applyAlignment="1">
      <alignment horizontal="center"/>
    </xf>
    <xf numFmtId="0" fontId="68" fillId="0" borderId="25" xfId="0" applyFont="1" applyBorder="1" applyAlignment="1">
      <alignment horizontal="left" wrapText="1"/>
    </xf>
    <xf numFmtId="0" fontId="68" fillId="0" borderId="26" xfId="0" applyFont="1" applyBorder="1" applyAlignment="1">
      <alignment horizontal="left" wrapText="1"/>
    </xf>
    <xf numFmtId="0" fontId="68" fillId="0" borderId="27" xfId="0" applyFont="1" applyBorder="1" applyAlignment="1">
      <alignment horizontal="left" wrapText="1"/>
    </xf>
    <xf numFmtId="0" fontId="0" fillId="0" borderId="0" xfId="0" applyAlignment="1">
      <alignment/>
    </xf>
    <xf numFmtId="0" fontId="86" fillId="36" borderId="0" xfId="0" applyFont="1" applyFill="1" applyAlignment="1">
      <alignment horizontal="center"/>
    </xf>
    <xf numFmtId="0" fontId="0" fillId="0" borderId="0" xfId="0" applyFont="1" applyAlignment="1">
      <alignment/>
    </xf>
    <xf numFmtId="0" fontId="75" fillId="0" borderId="18" xfId="0" applyFont="1" applyBorder="1" applyAlignment="1">
      <alignment horizontal="left" wrapText="1"/>
    </xf>
    <xf numFmtId="0" fontId="69" fillId="2" borderId="13" xfId="0" applyFont="1" applyFill="1" applyBorder="1" applyAlignment="1">
      <alignment horizontal="center" vertical="center"/>
    </xf>
    <xf numFmtId="0" fontId="0" fillId="33"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876300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239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114300</xdr:rowOff>
    </xdr:from>
    <xdr:to>
      <xdr:col>1</xdr:col>
      <xdr:colOff>838200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71450" y="114300"/>
          <a:ext cx="110490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457200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71450" y="85725"/>
          <a:ext cx="11144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85725</xdr:rowOff>
    </xdr:from>
    <xdr:to>
      <xdr:col>1</xdr:col>
      <xdr:colOff>466725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80975" y="85725"/>
          <a:ext cx="17240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171450</xdr:rowOff>
    </xdr:to>
    <xdr:pic>
      <xdr:nvPicPr>
        <xdr:cNvPr id="1" name="Picture 1" descr="logo-addison"/>
        <xdr:cNvPicPr preferRelativeResize="1">
          <a:picLocks noChangeAspect="1"/>
        </xdr:cNvPicPr>
      </xdr:nvPicPr>
      <xdr:blipFill>
        <a:blip r:embed="rId1"/>
        <a:stretch>
          <a:fillRect/>
        </a:stretch>
      </xdr:blipFill>
      <xdr:spPr>
        <a:xfrm>
          <a:off x="76200" y="66675"/>
          <a:ext cx="90487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962025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477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1143000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477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41" comment="" totalsRowShown="0">
  <autoFilter ref="A7:K41"/>
  <tableColumns count="11">
    <tableColumn id="9" name="#"/>
    <tableColumn id="1" name="Design Components"/>
    <tableColumn id="2" name="Priority"/>
    <tableColumn id="8" name="Status Quo"/>
    <tableColumn id="3" name="A - IMM"/>
    <tableColumn id="11" name="B - PJM"/>
    <tableColumn id="4" name="C -  Panda"/>
    <tableColumn id="5" name="D - ACES &amp; FIRST ENERGY"/>
    <tableColumn id="13" name="BETM/CPV"/>
    <tableColumn id="16" name="PJM Primary (f/k/a PJM/IMM)"/>
    <tableColumn id="14" name="Joint Stakeholder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421875" style="0" customWidth="1"/>
  </cols>
  <sheetData>
    <row r="1" ht="12.75">
      <c r="A1" s="27" t="s">
        <v>31</v>
      </c>
    </row>
    <row r="2" ht="12.75">
      <c r="A2" t="s">
        <v>57</v>
      </c>
    </row>
    <row r="4" ht="12.75">
      <c r="A4" s="27" t="s">
        <v>32</v>
      </c>
    </row>
    <row r="5" ht="12.75">
      <c r="A5" t="s">
        <v>100</v>
      </c>
    </row>
    <row r="8" ht="14.25">
      <c r="A8" s="5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0.25">
      <c r="A1" s="172" t="str">
        <f>Setup!A2</f>
        <v>MIC Special Session</v>
      </c>
      <c r="B1" s="172"/>
    </row>
    <row r="2" spans="1:2" ht="18">
      <c r="A2" s="173" t="str">
        <f>Setup!A5</f>
        <v>Fuel Cost Policy</v>
      </c>
      <c r="B2" s="173"/>
    </row>
    <row r="3" spans="1:2" ht="18">
      <c r="A3" s="174" t="s">
        <v>22</v>
      </c>
      <c r="B3" s="174"/>
    </row>
    <row r="4" ht="12.75">
      <c r="B4" s="13" t="s">
        <v>49</v>
      </c>
    </row>
    <row r="6" s="58" customFormat="1" ht="12.75">
      <c r="B6" s="59" t="s">
        <v>81</v>
      </c>
    </row>
    <row r="7" spans="1:2" ht="12.75">
      <c r="A7">
        <v>1</v>
      </c>
      <c r="B7" s="7" t="s">
        <v>58</v>
      </c>
    </row>
    <row r="8" spans="1:2" ht="12.75">
      <c r="A8">
        <v>2</v>
      </c>
      <c r="B8" s="7" t="s">
        <v>61</v>
      </c>
    </row>
    <row r="9" spans="1:2" ht="12.75">
      <c r="A9">
        <v>3</v>
      </c>
      <c r="B9" s="7" t="s">
        <v>62</v>
      </c>
    </row>
    <row r="10" s="58" customFormat="1" ht="12.75">
      <c r="B10" s="59" t="s">
        <v>83</v>
      </c>
    </row>
    <row r="11" spans="1:2" ht="12.75">
      <c r="A11">
        <v>4</v>
      </c>
      <c r="B11" s="7" t="s">
        <v>84</v>
      </c>
    </row>
    <row r="12" spans="1:2" ht="12.75">
      <c r="A12">
        <v>5</v>
      </c>
      <c r="B12" s="7" t="s">
        <v>66</v>
      </c>
    </row>
    <row r="13" spans="1:2" ht="12.75">
      <c r="A13">
        <v>6</v>
      </c>
      <c r="B13" s="7" t="s">
        <v>65</v>
      </c>
    </row>
    <row r="14" spans="1:2" ht="12.75">
      <c r="A14">
        <v>7</v>
      </c>
      <c r="B14" s="7" t="s">
        <v>67</v>
      </c>
    </row>
    <row r="15" spans="1:2" ht="12.75">
      <c r="A15">
        <v>8</v>
      </c>
      <c r="B15" s="7" t="s">
        <v>76</v>
      </c>
    </row>
    <row r="16" s="58" customFormat="1" ht="12.75">
      <c r="B16" s="59" t="s">
        <v>82</v>
      </c>
    </row>
    <row r="17" spans="1:2" ht="12.75">
      <c r="A17">
        <v>9</v>
      </c>
      <c r="B17" s="7" t="s">
        <v>60</v>
      </c>
    </row>
    <row r="18" spans="1:2" ht="12.75">
      <c r="A18">
        <v>10</v>
      </c>
      <c r="B18" s="7" t="s">
        <v>87</v>
      </c>
    </row>
    <row r="19" spans="1:2" s="58" customFormat="1" ht="12.75">
      <c r="A19" s="58">
        <v>11</v>
      </c>
      <c r="B19" s="7" t="s">
        <v>86</v>
      </c>
    </row>
    <row r="20" ht="12.75">
      <c r="B20" s="59" t="s">
        <v>85</v>
      </c>
    </row>
    <row r="21" spans="1:2" ht="12.75">
      <c r="A21">
        <v>12</v>
      </c>
      <c r="B21" s="7" t="s">
        <v>59</v>
      </c>
    </row>
    <row r="22" spans="1:2" ht="25.5">
      <c r="A22">
        <v>13</v>
      </c>
      <c r="B22" s="7" t="s">
        <v>63</v>
      </c>
    </row>
    <row r="23" spans="1:2" ht="12.75">
      <c r="A23">
        <v>14</v>
      </c>
      <c r="B23"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zoomScalePageLayoutView="0" workbookViewId="0" topLeftCell="A1">
      <selection activeCell="B10" sqref="B10"/>
    </sheetView>
  </sheetViews>
  <sheetFormatPr defaultColWidth="9.140625" defaultRowHeight="12.75"/>
  <cols>
    <col min="1" max="1" width="6.57421875" style="11" bestFit="1" customWidth="1"/>
    <col min="2" max="2" width="45.00390625" style="0" customWidth="1"/>
    <col min="3" max="3" width="15.57421875" style="0" customWidth="1"/>
    <col min="4" max="4" width="49.421875" style="0" customWidth="1"/>
    <col min="5" max="5" width="52.57421875" style="0" customWidth="1"/>
    <col min="6" max="6" width="29.57421875" style="0" customWidth="1"/>
    <col min="7" max="7" width="35.421875" style="0" customWidth="1"/>
    <col min="8" max="8" width="64.57421875" style="7" customWidth="1"/>
    <col min="9" max="9" width="38.8515625" style="0" customWidth="1"/>
    <col min="10" max="12" width="38.8515625" style="92" customWidth="1"/>
    <col min="16" max="16" width="13.140625" style="0" bestFit="1" customWidth="1"/>
  </cols>
  <sheetData>
    <row r="1" spans="1:12" s="23" customFormat="1" ht="20.25">
      <c r="A1" s="172" t="str">
        <f>Setup!A2</f>
        <v>MIC Special Session</v>
      </c>
      <c r="B1" s="178"/>
      <c r="C1" s="178"/>
      <c r="D1" s="178"/>
      <c r="E1" s="178"/>
      <c r="F1" s="178"/>
      <c r="G1" s="178"/>
      <c r="H1" s="178"/>
      <c r="I1" s="178"/>
      <c r="J1" s="92"/>
      <c r="K1" s="92"/>
      <c r="L1" s="92"/>
    </row>
    <row r="2" spans="1:12" s="23" customFormat="1" ht="18">
      <c r="A2" s="173" t="str">
        <f>Setup!A5</f>
        <v>Fuel Cost Policy</v>
      </c>
      <c r="B2" s="178"/>
      <c r="C2" s="178"/>
      <c r="D2" s="178"/>
      <c r="E2" s="178"/>
      <c r="F2" s="178"/>
      <c r="G2" s="178"/>
      <c r="H2" s="178"/>
      <c r="I2" s="178"/>
      <c r="J2" s="92"/>
      <c r="K2" s="92"/>
      <c r="L2" s="92"/>
    </row>
    <row r="3" spans="1:58" s="1" customFormat="1" ht="18">
      <c r="A3" s="174" t="s">
        <v>12</v>
      </c>
      <c r="B3" s="174"/>
      <c r="C3" s="174"/>
      <c r="D3" s="174"/>
      <c r="E3" s="174"/>
      <c r="F3" s="174"/>
      <c r="G3" s="174"/>
      <c r="H3" s="174"/>
      <c r="I3" s="174"/>
      <c r="J3" s="91"/>
      <c r="K3" s="91"/>
      <c r="L3" s="9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56"/>
      <c r="I4" s="5"/>
      <c r="J4" s="82"/>
      <c r="K4" s="82"/>
      <c r="L4" s="82"/>
    </row>
    <row r="5" spans="1:12" ht="14.25">
      <c r="A5" s="9"/>
      <c r="B5" s="5"/>
      <c r="C5" s="5"/>
      <c r="D5" s="179" t="s">
        <v>20</v>
      </c>
      <c r="E5" s="180"/>
      <c r="F5" s="180"/>
      <c r="G5" s="180"/>
      <c r="H5" s="180"/>
      <c r="I5" s="180"/>
      <c r="J5" s="93"/>
      <c r="K5" s="93"/>
      <c r="L5" s="93"/>
    </row>
    <row r="6" spans="1:23" ht="51" customHeight="1">
      <c r="A6" s="10" t="s">
        <v>15</v>
      </c>
      <c r="B6" s="7" t="s">
        <v>23</v>
      </c>
      <c r="C6" s="7" t="s">
        <v>29</v>
      </c>
      <c r="D6" s="5" t="s">
        <v>11</v>
      </c>
      <c r="E6" s="5" t="s">
        <v>0</v>
      </c>
      <c r="F6" s="5" t="s">
        <v>1</v>
      </c>
      <c r="G6" s="5" t="s">
        <v>2</v>
      </c>
      <c r="H6" s="56" t="s">
        <v>3</v>
      </c>
      <c r="I6" s="5" t="s">
        <v>4</v>
      </c>
      <c r="J6" s="82" t="s">
        <v>157</v>
      </c>
      <c r="K6" s="82" t="s">
        <v>158</v>
      </c>
      <c r="L6" s="82" t="s">
        <v>159</v>
      </c>
      <c r="M6" s="22"/>
      <c r="N6" s="22"/>
      <c r="O6" s="22"/>
      <c r="P6" s="22"/>
      <c r="Q6" s="22"/>
      <c r="R6" s="22"/>
      <c r="S6" s="22"/>
      <c r="T6" s="22"/>
      <c r="U6" s="22"/>
      <c r="V6" s="22"/>
      <c r="W6" s="22"/>
    </row>
    <row r="7" spans="1:23" s="63" customFormat="1" ht="51" customHeight="1">
      <c r="A7" s="60" t="s">
        <v>98</v>
      </c>
      <c r="B7" s="61" t="s">
        <v>99</v>
      </c>
      <c r="C7" s="62"/>
      <c r="D7" s="61"/>
      <c r="E7" s="62"/>
      <c r="F7" s="62"/>
      <c r="G7" s="62"/>
      <c r="H7" s="61"/>
      <c r="I7" s="62"/>
      <c r="J7" s="82"/>
      <c r="K7" s="82"/>
      <c r="L7" s="82"/>
      <c r="M7" s="22"/>
      <c r="N7" s="22"/>
      <c r="O7" s="22"/>
      <c r="P7" s="22"/>
      <c r="Q7" s="22"/>
      <c r="R7" s="22"/>
      <c r="S7" s="22"/>
      <c r="T7" s="22"/>
      <c r="U7" s="22"/>
      <c r="V7" s="22"/>
      <c r="W7" s="22"/>
    </row>
    <row r="8" spans="1:23" s="57" customFormat="1" ht="12.75">
      <c r="A8" s="64">
        <v>1</v>
      </c>
      <c r="B8" s="65" t="s">
        <v>89</v>
      </c>
      <c r="C8" s="55"/>
      <c r="D8" s="56"/>
      <c r="E8" s="62"/>
      <c r="F8" s="55"/>
      <c r="G8" s="55"/>
      <c r="H8" s="56"/>
      <c r="I8" s="55"/>
      <c r="J8" s="82"/>
      <c r="K8" s="82"/>
      <c r="L8" s="82"/>
      <c r="M8" s="22"/>
      <c r="N8" s="22"/>
      <c r="O8" s="22"/>
      <c r="P8" s="22"/>
      <c r="Q8" s="22"/>
      <c r="R8" s="22"/>
      <c r="S8" s="22"/>
      <c r="T8" s="22"/>
      <c r="U8" s="22"/>
      <c r="V8" s="22"/>
      <c r="W8" s="22"/>
    </row>
    <row r="9" ht="12.75">
      <c r="E9" s="62"/>
    </row>
    <row r="10" spans="1:23" s="57" customFormat="1" ht="182.25" customHeight="1">
      <c r="A10" s="67">
        <v>1.1</v>
      </c>
      <c r="B10" s="6" t="s">
        <v>74</v>
      </c>
      <c r="C10" s="55" t="s">
        <v>16</v>
      </c>
      <c r="D10" s="83" t="s">
        <v>91</v>
      </c>
      <c r="E10" s="69" t="s">
        <v>110</v>
      </c>
      <c r="F10" s="62"/>
      <c r="G10" s="62"/>
      <c r="H10" s="61" t="s">
        <v>151</v>
      </c>
      <c r="I10" s="55"/>
      <c r="J10" s="82"/>
      <c r="K10" s="82"/>
      <c r="L10" s="82"/>
      <c r="M10" s="22"/>
      <c r="N10" s="22"/>
      <c r="O10" s="22"/>
      <c r="P10" s="22"/>
      <c r="Q10" s="22"/>
      <c r="R10" s="22"/>
      <c r="S10" s="22"/>
      <c r="T10" s="22"/>
      <c r="U10" s="22"/>
      <c r="V10" s="22"/>
      <c r="W10" s="22"/>
    </row>
    <row r="11" spans="1:23" s="57" customFormat="1" ht="181.5" customHeight="1">
      <c r="A11" s="67">
        <v>1.2</v>
      </c>
      <c r="B11" s="54" t="s">
        <v>109</v>
      </c>
      <c r="C11" s="55" t="s">
        <v>16</v>
      </c>
      <c r="D11" s="7" t="s">
        <v>120</v>
      </c>
      <c r="E11" s="56" t="s">
        <v>117</v>
      </c>
      <c r="F11" s="69" t="s">
        <v>118</v>
      </c>
      <c r="G11" s="62"/>
      <c r="H11" s="56" t="s">
        <v>119</v>
      </c>
      <c r="I11" s="55"/>
      <c r="J11" s="82"/>
      <c r="K11" s="82"/>
      <c r="L11" s="82"/>
      <c r="M11" s="22"/>
      <c r="N11" s="22"/>
      <c r="O11" s="22"/>
      <c r="P11" s="22"/>
      <c r="Q11" s="22"/>
      <c r="R11" s="22"/>
      <c r="S11" s="22"/>
      <c r="T11" s="22"/>
      <c r="U11" s="22"/>
      <c r="V11" s="22"/>
      <c r="W11" s="22"/>
    </row>
    <row r="12" spans="1:58" s="71" customFormat="1" ht="258.75" customHeight="1">
      <c r="A12" s="80" t="s">
        <v>121</v>
      </c>
      <c r="B12" s="78" t="s">
        <v>122</v>
      </c>
      <c r="C12" s="77"/>
      <c r="D12" s="79" t="s">
        <v>160</v>
      </c>
      <c r="E12" s="62"/>
      <c r="F12" s="76"/>
      <c r="G12" s="76"/>
      <c r="H12" s="79" t="s">
        <v>161</v>
      </c>
      <c r="I12" s="84" t="s">
        <v>166</v>
      </c>
      <c r="J12" s="82"/>
      <c r="K12" s="82"/>
      <c r="L12" s="82"/>
      <c r="M12" s="22"/>
      <c r="N12" s="22"/>
      <c r="O12" s="22"/>
      <c r="P12" s="22"/>
      <c r="Q12" s="22"/>
      <c r="R12" s="22"/>
      <c r="S12" s="22"/>
      <c r="T12" s="22"/>
      <c r="U12" s="22"/>
      <c r="V12" s="22"/>
      <c r="W12" s="22"/>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1:23" s="81" customFormat="1" ht="132.75" customHeight="1">
      <c r="A13" s="90" t="s">
        <v>123</v>
      </c>
      <c r="B13" s="85" t="s">
        <v>124</v>
      </c>
      <c r="C13" s="84"/>
      <c r="D13" s="88" t="s">
        <v>125</v>
      </c>
      <c r="E13" s="62"/>
      <c r="F13" s="82"/>
      <c r="G13" s="82"/>
      <c r="H13" s="84" t="s">
        <v>126</v>
      </c>
      <c r="I13" s="84" t="s">
        <v>155</v>
      </c>
      <c r="J13" s="84"/>
      <c r="K13" s="84"/>
      <c r="L13" s="84"/>
      <c r="M13" s="22"/>
      <c r="N13" s="22"/>
      <c r="O13" s="22"/>
      <c r="P13" s="22"/>
      <c r="Q13" s="22"/>
      <c r="R13" s="22"/>
      <c r="S13" s="22"/>
      <c r="T13" s="22"/>
      <c r="U13" s="22"/>
      <c r="V13" s="22"/>
      <c r="W13" s="22"/>
    </row>
    <row r="14" spans="1:23" s="81" customFormat="1" ht="51">
      <c r="A14" s="90" t="s">
        <v>127</v>
      </c>
      <c r="B14" s="85" t="s">
        <v>128</v>
      </c>
      <c r="C14" s="84"/>
      <c r="D14" s="83" t="s">
        <v>129</v>
      </c>
      <c r="E14" s="62"/>
      <c r="F14" s="82"/>
      <c r="G14" s="82"/>
      <c r="H14" s="83" t="s">
        <v>130</v>
      </c>
      <c r="I14" s="83" t="s">
        <v>155</v>
      </c>
      <c r="J14" s="83"/>
      <c r="K14" s="83"/>
      <c r="L14" s="83"/>
      <c r="M14" s="22"/>
      <c r="N14" s="22"/>
      <c r="O14" s="22"/>
      <c r="P14" s="22"/>
      <c r="Q14" s="22"/>
      <c r="R14" s="22"/>
      <c r="S14" s="22"/>
      <c r="T14" s="22"/>
      <c r="U14" s="22"/>
      <c r="V14" s="22"/>
      <c r="W14" s="22"/>
    </row>
    <row r="15" spans="1:23" s="81" customFormat="1" ht="38.25">
      <c r="A15" s="90" t="s">
        <v>131</v>
      </c>
      <c r="B15" s="85" t="s">
        <v>132</v>
      </c>
      <c r="C15" s="84"/>
      <c r="D15" s="86" t="s">
        <v>133</v>
      </c>
      <c r="E15" s="62"/>
      <c r="F15" s="82"/>
      <c r="G15" s="82"/>
      <c r="H15" s="86" t="s">
        <v>134</v>
      </c>
      <c r="I15" s="82"/>
      <c r="J15" s="82"/>
      <c r="K15" s="82"/>
      <c r="L15" s="82"/>
      <c r="M15" s="22"/>
      <c r="N15" s="22"/>
      <c r="O15" s="22"/>
      <c r="P15" s="22"/>
      <c r="Q15" s="22"/>
      <c r="R15" s="22"/>
      <c r="S15" s="22"/>
      <c r="T15" s="22"/>
      <c r="U15" s="22"/>
      <c r="V15" s="22"/>
      <c r="W15" s="22"/>
    </row>
    <row r="16" spans="1:23" s="81" customFormat="1" ht="63.75">
      <c r="A16" s="90" t="s">
        <v>135</v>
      </c>
      <c r="B16" s="85" t="s">
        <v>136</v>
      </c>
      <c r="C16" s="84"/>
      <c r="D16" s="86" t="s">
        <v>137</v>
      </c>
      <c r="E16" s="62"/>
      <c r="F16" s="82"/>
      <c r="G16" s="82"/>
      <c r="H16" s="86" t="s">
        <v>138</v>
      </c>
      <c r="I16" s="82"/>
      <c r="J16" s="82"/>
      <c r="K16" s="82"/>
      <c r="L16" s="82"/>
      <c r="M16" s="22"/>
      <c r="N16" s="22"/>
      <c r="O16" s="22"/>
      <c r="P16" s="22"/>
      <c r="Q16" s="22"/>
      <c r="R16" s="22"/>
      <c r="S16" s="22"/>
      <c r="T16" s="22"/>
      <c r="U16" s="22"/>
      <c r="V16" s="22"/>
      <c r="W16" s="22"/>
    </row>
    <row r="17" spans="1:58" s="57" customFormat="1" ht="63.75">
      <c r="A17" s="67">
        <v>1.3</v>
      </c>
      <c r="B17" s="78" t="s">
        <v>78</v>
      </c>
      <c r="C17" s="76" t="s">
        <v>16</v>
      </c>
      <c r="D17" s="77" t="s">
        <v>96</v>
      </c>
      <c r="E17" s="77" t="s">
        <v>107</v>
      </c>
      <c r="F17" s="61" t="s">
        <v>108</v>
      </c>
      <c r="G17" s="62"/>
      <c r="H17" s="84" t="s">
        <v>139</v>
      </c>
      <c r="I17" s="76" t="s">
        <v>11</v>
      </c>
      <c r="J17" s="95" t="s">
        <v>165</v>
      </c>
      <c r="K17" s="82"/>
      <c r="L17" s="82"/>
      <c r="M17" s="22"/>
      <c r="N17" s="22"/>
      <c r="O17" s="22"/>
      <c r="P17" s="22"/>
      <c r="Q17" s="22"/>
      <c r="R17" s="22"/>
      <c r="S17" s="22"/>
      <c r="T17" s="22"/>
      <c r="U17" s="22"/>
      <c r="V17" s="22"/>
      <c r="W17" s="22"/>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row>
    <row r="18" spans="1:58" s="57" customFormat="1" ht="76.5">
      <c r="A18" s="67">
        <v>1.4</v>
      </c>
      <c r="B18" s="78" t="s">
        <v>80</v>
      </c>
      <c r="C18" s="76" t="s">
        <v>16</v>
      </c>
      <c r="D18" s="77" t="s">
        <v>93</v>
      </c>
      <c r="E18" s="77" t="s">
        <v>112</v>
      </c>
      <c r="F18" s="61" t="s">
        <v>111</v>
      </c>
      <c r="G18" s="68" t="s">
        <v>103</v>
      </c>
      <c r="H18" s="84" t="s">
        <v>140</v>
      </c>
      <c r="I18" s="76"/>
      <c r="J18" s="82"/>
      <c r="K18" s="82"/>
      <c r="L18" s="82"/>
      <c r="M18" s="22"/>
      <c r="N18" s="22"/>
      <c r="O18" s="22"/>
      <c r="P18" s="22"/>
      <c r="Q18" s="22"/>
      <c r="R18" s="22"/>
      <c r="S18" s="22"/>
      <c r="T18" s="22"/>
      <c r="U18" s="22"/>
      <c r="V18" s="22"/>
      <c r="W18" s="22"/>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row>
    <row r="19" spans="1:23" s="57" customFormat="1" ht="187.5" customHeight="1">
      <c r="A19" s="67">
        <v>1.5</v>
      </c>
      <c r="B19" s="78" t="s">
        <v>79</v>
      </c>
      <c r="C19" s="77" t="s">
        <v>17</v>
      </c>
      <c r="D19" s="77" t="s">
        <v>94</v>
      </c>
      <c r="E19" s="77" t="s">
        <v>101</v>
      </c>
      <c r="F19" s="62"/>
      <c r="G19" s="62"/>
      <c r="H19" s="61" t="s">
        <v>141</v>
      </c>
      <c r="I19" s="76"/>
      <c r="J19" s="82"/>
      <c r="K19" s="82"/>
      <c r="L19" s="82"/>
      <c r="M19" s="22"/>
      <c r="N19" s="22"/>
      <c r="O19" s="22"/>
      <c r="P19" s="22"/>
      <c r="Q19" s="22"/>
      <c r="R19" s="22"/>
      <c r="S19" s="22"/>
      <c r="T19" s="22"/>
      <c r="U19" s="22"/>
      <c r="V19" s="22"/>
      <c r="W19" s="22"/>
    </row>
    <row r="20" spans="1:23" s="57" customFormat="1" ht="192.75" customHeight="1">
      <c r="A20" s="67">
        <v>1.6</v>
      </c>
      <c r="B20" s="8" t="s">
        <v>156</v>
      </c>
      <c r="C20" s="55" t="s">
        <v>16</v>
      </c>
      <c r="D20" s="56" t="s">
        <v>88</v>
      </c>
      <c r="E20" s="56" t="s">
        <v>113</v>
      </c>
      <c r="F20" s="62"/>
      <c r="G20" s="62"/>
      <c r="H20" s="61" t="s">
        <v>141</v>
      </c>
      <c r="I20" s="55"/>
      <c r="J20" s="82"/>
      <c r="K20" s="82"/>
      <c r="L20" s="82"/>
      <c r="M20" s="22"/>
      <c r="N20" s="22"/>
      <c r="O20" s="22"/>
      <c r="P20" s="22"/>
      <c r="Q20" s="22"/>
      <c r="R20" s="22"/>
      <c r="S20" s="22"/>
      <c r="T20" s="22"/>
      <c r="U20" s="22"/>
      <c r="V20" s="22"/>
      <c r="W20" s="22"/>
    </row>
    <row r="21" spans="1:23" s="57" customFormat="1" ht="38.25">
      <c r="A21" s="67">
        <v>1.7</v>
      </c>
      <c r="B21" s="8" t="s">
        <v>114</v>
      </c>
      <c r="C21" s="55" t="s">
        <v>16</v>
      </c>
      <c r="D21" s="56" t="s">
        <v>92</v>
      </c>
      <c r="E21" s="56" t="s">
        <v>102</v>
      </c>
      <c r="F21" s="61" t="s">
        <v>115</v>
      </c>
      <c r="G21" s="61" t="s">
        <v>152</v>
      </c>
      <c r="H21" s="61"/>
      <c r="I21" s="55"/>
      <c r="J21" s="82"/>
      <c r="K21" s="82"/>
      <c r="L21" s="82"/>
      <c r="M21" s="22"/>
      <c r="N21" s="22"/>
      <c r="O21" s="22"/>
      <c r="P21" s="22"/>
      <c r="Q21" s="22"/>
      <c r="R21" s="22"/>
      <c r="S21" s="22"/>
      <c r="T21" s="22"/>
      <c r="U21" s="22"/>
      <c r="V21" s="22"/>
      <c r="W21" s="22"/>
    </row>
    <row r="22" spans="1:23" s="57" customFormat="1" ht="12.75">
      <c r="A22" s="64">
        <v>2</v>
      </c>
      <c r="B22" s="66" t="s">
        <v>70</v>
      </c>
      <c r="C22" s="55"/>
      <c r="D22" s="56"/>
      <c r="E22" s="55"/>
      <c r="F22" s="62"/>
      <c r="G22" s="62"/>
      <c r="H22" s="61"/>
      <c r="I22" s="55"/>
      <c r="J22" s="82"/>
      <c r="K22" s="82"/>
      <c r="L22" s="82"/>
      <c r="M22" s="22"/>
      <c r="N22" s="22"/>
      <c r="O22" s="22"/>
      <c r="P22" s="22"/>
      <c r="Q22" s="22"/>
      <c r="R22" s="22"/>
      <c r="S22" s="22"/>
      <c r="T22" s="22"/>
      <c r="U22" s="22"/>
      <c r="V22" s="22"/>
      <c r="W22" s="22"/>
    </row>
    <row r="23" spans="1:23" s="57" customFormat="1" ht="180.75" customHeight="1">
      <c r="A23" s="67">
        <v>2.1</v>
      </c>
      <c r="B23" s="6" t="s">
        <v>71</v>
      </c>
      <c r="C23" s="55" t="s">
        <v>16</v>
      </c>
      <c r="D23" s="56" t="s">
        <v>97</v>
      </c>
      <c r="E23" s="56" t="s">
        <v>153</v>
      </c>
      <c r="F23" s="84" t="s">
        <v>164</v>
      </c>
      <c r="G23" s="62"/>
      <c r="H23" s="89" t="s">
        <v>149</v>
      </c>
      <c r="I23" s="89" t="s">
        <v>154</v>
      </c>
      <c r="J23" s="89"/>
      <c r="K23" s="89"/>
      <c r="L23" s="89"/>
      <c r="M23" s="22"/>
      <c r="N23" s="22"/>
      <c r="O23" s="22"/>
      <c r="P23" s="22"/>
      <c r="Q23" s="22"/>
      <c r="R23" s="22"/>
      <c r="S23" s="22"/>
      <c r="T23" s="22"/>
      <c r="U23" s="22"/>
      <c r="V23" s="22"/>
      <c r="W23" s="22"/>
    </row>
    <row r="24" spans="1:23" s="57" customFormat="1" ht="38.25">
      <c r="A24" s="67">
        <v>2.2</v>
      </c>
      <c r="B24" s="8" t="s">
        <v>77</v>
      </c>
      <c r="C24" s="55" t="s">
        <v>16</v>
      </c>
      <c r="D24" s="56" t="s">
        <v>90</v>
      </c>
      <c r="E24" s="56" t="s">
        <v>105</v>
      </c>
      <c r="F24" s="61" t="s">
        <v>116</v>
      </c>
      <c r="G24" s="62"/>
      <c r="H24" s="84" t="s">
        <v>148</v>
      </c>
      <c r="I24" s="55"/>
      <c r="J24" s="82"/>
      <c r="K24" s="82"/>
      <c r="L24" s="82"/>
      <c r="M24" s="22"/>
      <c r="N24" s="22"/>
      <c r="O24" s="22"/>
      <c r="P24" s="22"/>
      <c r="Q24" s="22"/>
      <c r="R24" s="22"/>
      <c r="S24" s="22"/>
      <c r="T24" s="22"/>
      <c r="U24" s="22"/>
      <c r="V24" s="22"/>
      <c r="W24" s="22"/>
    </row>
    <row r="25" spans="1:23" s="81" customFormat="1" ht="12.75">
      <c r="A25" s="90" t="s">
        <v>142</v>
      </c>
      <c r="B25" s="87" t="s">
        <v>143</v>
      </c>
      <c r="C25" s="84"/>
      <c r="D25" s="84" t="s">
        <v>90</v>
      </c>
      <c r="E25" s="61"/>
      <c r="F25" s="61"/>
      <c r="G25" s="62"/>
      <c r="H25" s="82" t="s">
        <v>146</v>
      </c>
      <c r="I25" s="62" t="s">
        <v>162</v>
      </c>
      <c r="J25" s="82"/>
      <c r="K25" s="82"/>
      <c r="L25" s="82"/>
      <c r="M25" s="22"/>
      <c r="N25" s="22"/>
      <c r="O25" s="22"/>
      <c r="P25" s="22"/>
      <c r="Q25" s="22"/>
      <c r="R25" s="22"/>
      <c r="S25" s="22"/>
      <c r="T25" s="22"/>
      <c r="U25" s="22"/>
      <c r="V25" s="22"/>
      <c r="W25" s="22"/>
    </row>
    <row r="26" spans="1:23" s="81" customFormat="1" ht="76.5">
      <c r="A26" s="90" t="s">
        <v>144</v>
      </c>
      <c r="B26" s="87" t="s">
        <v>145</v>
      </c>
      <c r="C26" s="84"/>
      <c r="D26" s="84" t="s">
        <v>90</v>
      </c>
      <c r="E26" s="61"/>
      <c r="F26" s="61"/>
      <c r="G26" s="62"/>
      <c r="H26" s="89" t="s">
        <v>147</v>
      </c>
      <c r="I26" s="62"/>
      <c r="J26" s="82"/>
      <c r="K26" s="82"/>
      <c r="L26" s="82"/>
      <c r="M26" s="22"/>
      <c r="N26" s="22"/>
      <c r="O26" s="22"/>
      <c r="P26" s="22"/>
      <c r="Q26" s="22"/>
      <c r="R26" s="22"/>
      <c r="S26" s="22"/>
      <c r="T26" s="22"/>
      <c r="U26" s="22"/>
      <c r="V26" s="22"/>
      <c r="W26" s="22"/>
    </row>
    <row r="27" spans="1:23" s="57" customFormat="1" ht="12.75">
      <c r="A27" s="67">
        <v>2.3</v>
      </c>
      <c r="B27" s="8" t="s">
        <v>68</v>
      </c>
      <c r="C27" s="55" t="s">
        <v>16</v>
      </c>
      <c r="D27" s="56" t="s">
        <v>90</v>
      </c>
      <c r="E27" s="55"/>
      <c r="F27" s="62"/>
      <c r="G27" s="62"/>
      <c r="H27" s="61" t="s">
        <v>150</v>
      </c>
      <c r="I27" s="55"/>
      <c r="J27" s="82"/>
      <c r="K27" s="82"/>
      <c r="L27" s="82"/>
      <c r="M27" s="22"/>
      <c r="N27" s="22"/>
      <c r="O27" s="22"/>
      <c r="P27" s="22"/>
      <c r="Q27" s="22"/>
      <c r="R27" s="22"/>
      <c r="S27" s="22"/>
      <c r="T27" s="22"/>
      <c r="U27" s="22"/>
      <c r="V27" s="22"/>
      <c r="W27" s="22"/>
    </row>
    <row r="28" spans="1:23" s="57" customFormat="1" ht="30" customHeight="1">
      <c r="A28" s="67">
        <v>2.4</v>
      </c>
      <c r="B28" s="54" t="s">
        <v>72</v>
      </c>
      <c r="C28" s="55" t="s">
        <v>16</v>
      </c>
      <c r="D28" s="56" t="s">
        <v>90</v>
      </c>
      <c r="E28" s="55"/>
      <c r="F28" s="62"/>
      <c r="G28" s="62"/>
      <c r="H28" s="61" t="s">
        <v>150</v>
      </c>
      <c r="I28" s="55"/>
      <c r="J28" s="82"/>
      <c r="K28" s="82"/>
      <c r="L28" s="82"/>
      <c r="M28" s="22"/>
      <c r="N28" s="22"/>
      <c r="O28" s="22"/>
      <c r="P28" s="22"/>
      <c r="Q28" s="22"/>
      <c r="R28" s="22"/>
      <c r="S28" s="22"/>
      <c r="T28" s="22"/>
      <c r="U28" s="22"/>
      <c r="V28" s="22"/>
      <c r="W28" s="22"/>
    </row>
    <row r="29" spans="1:23" s="57" customFormat="1" ht="25.5">
      <c r="A29" s="67">
        <v>2.5</v>
      </c>
      <c r="B29" s="54" t="s">
        <v>75</v>
      </c>
      <c r="C29" s="55" t="s">
        <v>16</v>
      </c>
      <c r="D29" s="56" t="s">
        <v>95</v>
      </c>
      <c r="E29" s="56" t="s">
        <v>104</v>
      </c>
      <c r="F29" s="62"/>
      <c r="G29" s="62"/>
      <c r="H29" s="61" t="s">
        <v>150</v>
      </c>
      <c r="I29" s="55"/>
      <c r="J29" s="82"/>
      <c r="K29" s="82"/>
      <c r="L29" s="82"/>
      <c r="M29" s="22"/>
      <c r="N29" s="22"/>
      <c r="O29" s="22"/>
      <c r="P29" s="22"/>
      <c r="Q29" s="22"/>
      <c r="R29" s="22"/>
      <c r="S29" s="22"/>
      <c r="T29" s="22"/>
      <c r="U29" s="22"/>
      <c r="V29" s="22"/>
      <c r="W29" s="22"/>
    </row>
    <row r="30" spans="1:23" s="57" customFormat="1" ht="12.75">
      <c r="A30" s="67">
        <v>2.6</v>
      </c>
      <c r="B30" s="54" t="s">
        <v>73</v>
      </c>
      <c r="C30" s="55" t="s">
        <v>16</v>
      </c>
      <c r="D30" s="56" t="s">
        <v>90</v>
      </c>
      <c r="E30" s="56" t="s">
        <v>104</v>
      </c>
      <c r="F30" s="62"/>
      <c r="G30" s="62"/>
      <c r="H30" s="61" t="s">
        <v>150</v>
      </c>
      <c r="I30" s="55"/>
      <c r="J30" s="82"/>
      <c r="K30" s="82"/>
      <c r="L30" s="82"/>
      <c r="M30" s="22"/>
      <c r="N30" s="22"/>
      <c r="O30" s="22"/>
      <c r="P30" s="22"/>
      <c r="Q30" s="22"/>
      <c r="R30" s="22"/>
      <c r="S30" s="22"/>
      <c r="T30" s="22"/>
      <c r="U30" s="22"/>
      <c r="V30" s="22"/>
      <c r="W30" s="22"/>
    </row>
    <row r="31" spans="1:23" ht="51">
      <c r="A31" s="67">
        <v>2.7</v>
      </c>
      <c r="B31" s="8" t="s">
        <v>69</v>
      </c>
      <c r="C31" s="55" t="s">
        <v>16</v>
      </c>
      <c r="D31" s="56" t="s">
        <v>90</v>
      </c>
      <c r="E31" s="56" t="s">
        <v>104</v>
      </c>
      <c r="F31" s="84" t="s">
        <v>163</v>
      </c>
      <c r="G31" s="62"/>
      <c r="H31" s="61" t="s">
        <v>150</v>
      </c>
      <c r="I31" s="55"/>
      <c r="J31" s="82"/>
      <c r="K31" s="82"/>
      <c r="L31" s="82"/>
      <c r="M31" s="22"/>
      <c r="N31" s="22"/>
      <c r="O31" s="22"/>
      <c r="P31" s="22"/>
      <c r="Q31" s="22"/>
      <c r="R31" s="22"/>
      <c r="S31" s="22"/>
      <c r="T31" s="22"/>
      <c r="U31" s="22"/>
      <c r="V31" s="22"/>
      <c r="W31" s="22"/>
    </row>
    <row r="32" spans="1:23" ht="12.75">
      <c r="A32" s="70">
        <v>2.8</v>
      </c>
      <c r="B32" s="54" t="s">
        <v>106</v>
      </c>
      <c r="C32" s="55"/>
      <c r="D32" s="56" t="s">
        <v>90</v>
      </c>
      <c r="E32" s="62"/>
      <c r="F32" s="55"/>
      <c r="G32" s="55"/>
      <c r="H32" s="61"/>
      <c r="I32" s="55"/>
      <c r="J32" s="82"/>
      <c r="K32" s="82"/>
      <c r="L32" s="82"/>
      <c r="M32" s="22"/>
      <c r="N32" s="22"/>
      <c r="O32" s="22"/>
      <c r="P32" s="22"/>
      <c r="Q32" s="22"/>
      <c r="R32" s="22"/>
      <c r="S32" s="22"/>
      <c r="T32" s="22"/>
      <c r="U32" s="22"/>
      <c r="V32" s="22"/>
      <c r="W32" s="22"/>
    </row>
    <row r="33" spans="1:23" ht="12.75">
      <c r="A33" s="12"/>
      <c r="B33" s="8"/>
      <c r="C33" s="5"/>
      <c r="D33" s="5"/>
      <c r="E33" s="5"/>
      <c r="F33" s="5"/>
      <c r="G33" s="5"/>
      <c r="H33" s="56"/>
      <c r="I33" s="5"/>
      <c r="J33" s="82"/>
      <c r="K33" s="82"/>
      <c r="L33" s="82"/>
      <c r="M33" s="22"/>
      <c r="N33" s="22"/>
      <c r="O33" s="22"/>
      <c r="P33" s="22"/>
      <c r="Q33" s="22"/>
      <c r="R33" s="22"/>
      <c r="S33" s="22"/>
      <c r="T33" s="22"/>
      <c r="U33" s="22"/>
      <c r="V33" s="22"/>
      <c r="W33" s="22"/>
    </row>
    <row r="34" spans="1:23" ht="12.75">
      <c r="A34" s="12"/>
      <c r="B34" s="8"/>
      <c r="C34" s="5"/>
      <c r="D34" s="5"/>
      <c r="E34" s="5"/>
      <c r="F34" s="5"/>
      <c r="G34" s="5"/>
      <c r="H34" s="56"/>
      <c r="I34" s="5"/>
      <c r="J34" s="82"/>
      <c r="K34" s="82"/>
      <c r="L34" s="82"/>
      <c r="M34" s="22"/>
      <c r="N34" s="22"/>
      <c r="O34" s="22"/>
      <c r="P34" s="22"/>
      <c r="Q34" s="22"/>
      <c r="R34" s="22"/>
      <c r="S34" s="22"/>
      <c r="T34" s="22"/>
      <c r="U34" s="22"/>
      <c r="V34" s="22"/>
      <c r="W34" s="22"/>
    </row>
    <row r="35" spans="1:23" ht="12.75">
      <c r="A35" s="12"/>
      <c r="B35" s="8"/>
      <c r="C35" s="5"/>
      <c r="D35" s="5"/>
      <c r="E35" s="5"/>
      <c r="F35" s="5"/>
      <c r="G35" s="5"/>
      <c r="H35" s="56"/>
      <c r="I35" s="5"/>
      <c r="J35" s="82"/>
      <c r="K35" s="82"/>
      <c r="L35" s="82"/>
      <c r="M35" s="22"/>
      <c r="N35" s="22"/>
      <c r="O35" s="22"/>
      <c r="P35" s="22"/>
      <c r="Q35" s="22"/>
      <c r="R35" s="22"/>
      <c r="S35" s="22"/>
      <c r="T35" s="22"/>
      <c r="U35" s="22"/>
      <c r="V35" s="22"/>
      <c r="W35" s="22"/>
    </row>
    <row r="36" spans="1:23" s="33" customFormat="1" ht="13.5" customHeight="1">
      <c r="A36" s="12"/>
      <c r="B36" s="8"/>
      <c r="C36" s="5"/>
      <c r="D36" s="5"/>
      <c r="E36" s="5"/>
      <c r="F36" s="5"/>
      <c r="G36" s="5"/>
      <c r="H36" s="56"/>
      <c r="I36" s="5"/>
      <c r="J36" s="82"/>
      <c r="K36" s="82"/>
      <c r="L36" s="82"/>
      <c r="M36" s="43"/>
      <c r="N36" s="22"/>
      <c r="O36" s="22"/>
      <c r="P36" s="22"/>
      <c r="Q36" s="22"/>
      <c r="R36" s="22"/>
      <c r="S36" s="22"/>
      <c r="T36" s="22"/>
      <c r="U36" s="22"/>
      <c r="V36" s="22"/>
      <c r="W36" s="22"/>
    </row>
    <row r="37" spans="1:23" ht="13.5" customHeight="1">
      <c r="A37" s="12"/>
      <c r="B37" s="8"/>
      <c r="C37" s="5"/>
      <c r="D37" s="5"/>
      <c r="E37" s="5"/>
      <c r="F37" s="5"/>
      <c r="G37" s="5"/>
      <c r="H37" s="56"/>
      <c r="I37" s="5"/>
      <c r="J37" s="82"/>
      <c r="K37" s="82"/>
      <c r="L37" s="82"/>
      <c r="M37" s="43"/>
      <c r="N37" s="22"/>
      <c r="O37" s="22"/>
      <c r="P37" s="22"/>
      <c r="Q37" s="22"/>
      <c r="R37" s="22"/>
      <c r="S37" s="22"/>
      <c r="T37" s="22"/>
      <c r="U37" s="22"/>
      <c r="V37" s="22"/>
      <c r="W37" s="22"/>
    </row>
    <row r="38" spans="1:23" ht="13.5" thickBot="1">
      <c r="A38" s="181" t="s">
        <v>21</v>
      </c>
      <c r="B38" s="181"/>
      <c r="C38" s="1"/>
      <c r="D38" s="1"/>
      <c r="E38" s="1"/>
      <c r="F38" s="1"/>
      <c r="G38" s="1"/>
      <c r="H38" s="72"/>
      <c r="I38" s="1"/>
      <c r="J38" s="1"/>
      <c r="K38" s="1"/>
      <c r="L38" s="1"/>
      <c r="M38" s="43"/>
      <c r="N38" s="22"/>
      <c r="O38" s="22"/>
      <c r="P38" s="22"/>
      <c r="Q38" s="22"/>
      <c r="R38" s="22"/>
      <c r="S38" s="22"/>
      <c r="T38" s="22"/>
      <c r="U38" s="22"/>
      <c r="V38" s="22"/>
      <c r="W38" s="22"/>
    </row>
    <row r="39" spans="1:23" ht="13.5">
      <c r="A39" s="175" t="s">
        <v>51</v>
      </c>
      <c r="B39" s="176"/>
      <c r="C39" s="176"/>
      <c r="D39" s="176"/>
      <c r="E39" s="176"/>
      <c r="F39" s="176"/>
      <c r="G39" s="176"/>
      <c r="H39" s="176"/>
      <c r="I39" s="177"/>
      <c r="J39" s="94"/>
      <c r="K39" s="94"/>
      <c r="L39" s="94"/>
      <c r="M39" s="43"/>
      <c r="N39" s="22"/>
      <c r="O39" s="22"/>
      <c r="P39" s="22"/>
      <c r="Q39" s="22"/>
      <c r="R39" s="22"/>
      <c r="S39" s="22"/>
      <c r="T39" s="22"/>
      <c r="U39" s="22"/>
      <c r="V39" s="22"/>
      <c r="W39" s="22"/>
    </row>
    <row r="40" spans="1:23" ht="15">
      <c r="A40" s="45" t="s">
        <v>52</v>
      </c>
      <c r="B40" s="46"/>
      <c r="C40" s="46"/>
      <c r="D40" s="46"/>
      <c r="E40" s="46"/>
      <c r="F40" s="46"/>
      <c r="G40" s="46"/>
      <c r="H40" s="73"/>
      <c r="I40" s="47"/>
      <c r="J40" s="47"/>
      <c r="K40" s="47"/>
      <c r="L40" s="47"/>
      <c r="M40" s="43"/>
      <c r="N40" s="22"/>
      <c r="O40" s="22"/>
      <c r="P40" s="22"/>
      <c r="Q40" s="22"/>
      <c r="R40" s="22"/>
      <c r="S40" s="22"/>
      <c r="T40" s="22"/>
      <c r="U40" s="22"/>
      <c r="V40" s="22"/>
      <c r="W40" s="22"/>
    </row>
    <row r="41" spans="1:23" ht="15">
      <c r="A41" s="45" t="s">
        <v>53</v>
      </c>
      <c r="B41" s="46"/>
      <c r="C41" s="46"/>
      <c r="D41" s="46"/>
      <c r="E41" s="46"/>
      <c r="F41" s="46"/>
      <c r="G41" s="46"/>
      <c r="H41" s="73"/>
      <c r="I41" s="47"/>
      <c r="J41" s="47"/>
      <c r="K41" s="47"/>
      <c r="L41" s="47"/>
      <c r="M41" s="43"/>
      <c r="N41" s="22"/>
      <c r="O41" s="22"/>
      <c r="P41" s="22"/>
      <c r="Q41" s="22"/>
      <c r="R41" s="22"/>
      <c r="S41" s="22"/>
      <c r="T41" s="22"/>
      <c r="U41" s="22"/>
      <c r="V41" s="22"/>
      <c r="W41" s="22"/>
    </row>
    <row r="42" spans="1:13" ht="12.75">
      <c r="A42" s="48"/>
      <c r="B42" s="46"/>
      <c r="C42" s="46"/>
      <c r="D42" s="46"/>
      <c r="E42" s="46"/>
      <c r="F42" s="46"/>
      <c r="G42" s="46"/>
      <c r="H42" s="73"/>
      <c r="I42" s="47"/>
      <c r="J42" s="47"/>
      <c r="K42" s="47"/>
      <c r="L42" s="47"/>
      <c r="M42" s="44"/>
    </row>
    <row r="43" spans="1:13" ht="12.75">
      <c r="A43" s="49" t="s">
        <v>5</v>
      </c>
      <c r="B43" s="46"/>
      <c r="C43" s="46"/>
      <c r="D43" s="46"/>
      <c r="E43" s="46"/>
      <c r="F43" s="46"/>
      <c r="G43" s="46"/>
      <c r="H43" s="73"/>
      <c r="I43" s="47"/>
      <c r="J43" s="47"/>
      <c r="K43" s="47"/>
      <c r="L43" s="47"/>
      <c r="M43" s="44"/>
    </row>
    <row r="44" spans="1:13" ht="12.75">
      <c r="A44" s="48" t="s">
        <v>18</v>
      </c>
      <c r="B44" s="46"/>
      <c r="C44" s="46"/>
      <c r="D44" s="46"/>
      <c r="E44" s="46"/>
      <c r="F44" s="46"/>
      <c r="G44" s="46"/>
      <c r="H44" s="73"/>
      <c r="I44" s="47"/>
      <c r="J44" s="47"/>
      <c r="K44" s="47"/>
      <c r="L44" s="47"/>
      <c r="M44" s="44"/>
    </row>
    <row r="45" spans="1:13" ht="12.75">
      <c r="A45" s="48" t="s">
        <v>45</v>
      </c>
      <c r="B45" s="46"/>
      <c r="C45" s="46"/>
      <c r="D45" s="46"/>
      <c r="E45" s="46"/>
      <c r="F45" s="46"/>
      <c r="G45" s="46"/>
      <c r="H45" s="73"/>
      <c r="I45" s="47"/>
      <c r="J45" s="47"/>
      <c r="K45" s="47"/>
      <c r="L45" s="47"/>
      <c r="M45" s="44"/>
    </row>
    <row r="46" spans="1:13" ht="12.75">
      <c r="A46" s="48" t="s">
        <v>46</v>
      </c>
      <c r="B46" s="46"/>
      <c r="C46" s="46"/>
      <c r="D46" s="46"/>
      <c r="E46" s="46"/>
      <c r="F46" s="46"/>
      <c r="G46" s="46"/>
      <c r="H46" s="73"/>
      <c r="I46" s="47"/>
      <c r="J46" s="47"/>
      <c r="K46" s="47"/>
      <c r="L46" s="47"/>
      <c r="M46" s="44"/>
    </row>
    <row r="47" spans="1:13" ht="12.75">
      <c r="A47" s="48" t="s">
        <v>19</v>
      </c>
      <c r="B47" s="46"/>
      <c r="C47" s="46"/>
      <c r="D47" s="46"/>
      <c r="E47" s="46"/>
      <c r="F47" s="46"/>
      <c r="G47" s="46"/>
      <c r="H47" s="73"/>
      <c r="I47" s="47"/>
      <c r="J47" s="47"/>
      <c r="K47" s="47"/>
      <c r="L47" s="47"/>
      <c r="M47" s="44"/>
    </row>
    <row r="48" spans="1:13" ht="12.75">
      <c r="A48" s="48" t="s">
        <v>47</v>
      </c>
      <c r="B48" s="46"/>
      <c r="C48" s="46"/>
      <c r="D48" s="46"/>
      <c r="E48" s="46"/>
      <c r="F48" s="46"/>
      <c r="G48" s="46"/>
      <c r="H48" s="73"/>
      <c r="I48" s="47"/>
      <c r="J48" s="47"/>
      <c r="K48" s="47"/>
      <c r="L48" s="47"/>
      <c r="M48" s="44"/>
    </row>
    <row r="49" spans="1:12" ht="12.75">
      <c r="A49" s="48" t="s">
        <v>48</v>
      </c>
      <c r="B49" s="46"/>
      <c r="C49" s="46"/>
      <c r="D49" s="46"/>
      <c r="E49" s="46"/>
      <c r="F49" s="46"/>
      <c r="G49" s="46"/>
      <c r="H49" s="73"/>
      <c r="I49" s="47"/>
      <c r="J49" s="47"/>
      <c r="K49" s="47"/>
      <c r="L49" s="47"/>
    </row>
    <row r="50" spans="1:12" ht="12.75">
      <c r="A50" s="48" t="s">
        <v>6</v>
      </c>
      <c r="B50" s="46"/>
      <c r="C50" s="46"/>
      <c r="D50" s="46"/>
      <c r="E50" s="46"/>
      <c r="F50" s="46"/>
      <c r="G50" s="46"/>
      <c r="H50" s="73"/>
      <c r="I50" s="47"/>
      <c r="J50" s="47"/>
      <c r="K50" s="47"/>
      <c r="L50" s="47"/>
    </row>
    <row r="51" spans="1:12" ht="13.5" thickBot="1">
      <c r="A51" s="50"/>
      <c r="B51" s="51"/>
      <c r="C51" s="51"/>
      <c r="D51" s="51"/>
      <c r="E51" s="51"/>
      <c r="F51" s="51"/>
      <c r="G51" s="51"/>
      <c r="H51" s="74"/>
      <c r="I51" s="52"/>
      <c r="J51" s="52"/>
      <c r="K51" s="52"/>
      <c r="L51" s="52"/>
    </row>
  </sheetData>
  <sheetProtection/>
  <mergeCells count="6">
    <mergeCell ref="A39:I39"/>
    <mergeCell ref="A1:I1"/>
    <mergeCell ref="A2:I2"/>
    <mergeCell ref="D5:I5"/>
    <mergeCell ref="A3:I3"/>
    <mergeCell ref="A38:B38"/>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160" zoomScaleNormal="160" zoomScalePageLayoutView="0" workbookViewId="0" topLeftCell="A21">
      <selection activeCell="C25" sqref="C25"/>
    </sheetView>
  </sheetViews>
  <sheetFormatPr defaultColWidth="9.140625" defaultRowHeight="12.75"/>
  <cols>
    <col min="1" max="1" width="12.421875" style="101" customWidth="1"/>
    <col min="2" max="2" width="29.00390625" style="2" customWidth="1"/>
    <col min="3" max="3" width="86.00390625" style="2" customWidth="1"/>
    <col min="4" max="4" width="50.140625" style="116" customWidth="1"/>
    <col min="5" max="16384" width="9.140625" style="2" customWidth="1"/>
  </cols>
  <sheetData>
    <row r="1" spans="1:9" s="23" customFormat="1" ht="20.25">
      <c r="A1" s="172" t="str">
        <f>Setup!A2</f>
        <v>MIC Special Session</v>
      </c>
      <c r="B1" s="172"/>
      <c r="C1" s="172"/>
      <c r="D1" s="83"/>
      <c r="E1" s="24"/>
      <c r="F1" s="24"/>
      <c r="G1" s="24"/>
      <c r="H1" s="24"/>
      <c r="I1" s="24"/>
    </row>
    <row r="2" spans="1:9" s="23" customFormat="1" ht="18">
      <c r="A2" s="173" t="str">
        <f>Setup!A5</f>
        <v>Fuel Cost Policy</v>
      </c>
      <c r="B2" s="173"/>
      <c r="C2" s="173"/>
      <c r="D2" s="83"/>
      <c r="E2" s="24"/>
      <c r="F2" s="24"/>
      <c r="G2" s="24"/>
      <c r="H2" s="24"/>
      <c r="I2" s="24"/>
    </row>
    <row r="3" spans="1:8" s="1" customFormat="1" ht="18">
      <c r="A3" s="174" t="s">
        <v>7</v>
      </c>
      <c r="B3" s="174"/>
      <c r="C3" s="174"/>
      <c r="D3" s="116"/>
      <c r="E3" s="2"/>
      <c r="F3" s="2"/>
      <c r="G3" s="2"/>
      <c r="H3" s="2"/>
    </row>
    <row r="5" spans="1:3" ht="12.75">
      <c r="A5" s="101" t="s">
        <v>27</v>
      </c>
      <c r="C5" s="14"/>
    </row>
    <row r="6" spans="1:4" s="4" customFormat="1" ht="17.25" customHeight="1" thickBot="1">
      <c r="A6" s="182" t="s">
        <v>8</v>
      </c>
      <c r="B6" s="183"/>
      <c r="C6" s="16" t="s">
        <v>11</v>
      </c>
      <c r="D6" s="117"/>
    </row>
    <row r="7" spans="1:4" s="4" customFormat="1" ht="17.25" customHeight="1" thickBot="1">
      <c r="A7" s="105">
        <v>1</v>
      </c>
      <c r="B7" s="106" t="s">
        <v>89</v>
      </c>
      <c r="C7" s="107"/>
      <c r="D7" s="117"/>
    </row>
    <row r="8" spans="1:3" ht="87" customHeight="1" thickBot="1">
      <c r="A8" s="102">
        <v>1.1</v>
      </c>
      <c r="B8" s="96" t="s">
        <v>74</v>
      </c>
      <c r="C8" s="100" t="s">
        <v>179</v>
      </c>
    </row>
    <row r="9" spans="1:3" ht="139.5" customHeight="1" thickBot="1">
      <c r="A9" s="103">
        <v>1.2</v>
      </c>
      <c r="B9" s="96" t="s">
        <v>109</v>
      </c>
      <c r="C9" s="97" t="s">
        <v>178</v>
      </c>
    </row>
    <row r="10" spans="1:3" ht="137.25" customHeight="1" thickBot="1">
      <c r="A10" s="103" t="s">
        <v>121</v>
      </c>
      <c r="B10" s="96" t="s">
        <v>122</v>
      </c>
      <c r="C10" s="104" t="s">
        <v>160</v>
      </c>
    </row>
    <row r="11" spans="1:3" ht="30" customHeight="1" thickBot="1">
      <c r="A11" s="103" t="s">
        <v>123</v>
      </c>
      <c r="B11" s="96" t="s">
        <v>124</v>
      </c>
      <c r="C11" s="96" t="s">
        <v>125</v>
      </c>
    </row>
    <row r="12" spans="1:3" ht="30" customHeight="1" thickBot="1">
      <c r="A12" s="103" t="s">
        <v>127</v>
      </c>
      <c r="B12" s="96" t="s">
        <v>128</v>
      </c>
      <c r="C12" s="96" t="s">
        <v>174</v>
      </c>
    </row>
    <row r="13" spans="1:3" ht="25.5" customHeight="1" thickBot="1">
      <c r="A13" s="103" t="s">
        <v>131</v>
      </c>
      <c r="B13" s="96" t="s">
        <v>132</v>
      </c>
      <c r="C13" s="96" t="s">
        <v>133</v>
      </c>
    </row>
    <row r="14" spans="1:3" ht="28.5" customHeight="1" thickBot="1">
      <c r="A14" s="103" t="s">
        <v>135</v>
      </c>
      <c r="B14" s="96" t="s">
        <v>136</v>
      </c>
      <c r="C14" s="96" t="s">
        <v>137</v>
      </c>
    </row>
    <row r="15" spans="1:3" ht="30" customHeight="1" thickBot="1">
      <c r="A15" s="103">
        <v>1.3</v>
      </c>
      <c r="B15" s="96" t="s">
        <v>78</v>
      </c>
      <c r="C15" s="96" t="s">
        <v>167</v>
      </c>
    </row>
    <row r="16" spans="1:3" ht="33.75" customHeight="1" thickBot="1">
      <c r="A16" s="103">
        <v>1.4</v>
      </c>
      <c r="B16" s="96" t="s">
        <v>80</v>
      </c>
      <c r="C16" s="96" t="s">
        <v>93</v>
      </c>
    </row>
    <row r="17" spans="1:3" ht="25.5" customHeight="1" thickBot="1">
      <c r="A17" s="103">
        <v>1.5</v>
      </c>
      <c r="B17" s="96" t="s">
        <v>79</v>
      </c>
      <c r="C17" s="96" t="s">
        <v>94</v>
      </c>
    </row>
    <row r="18" spans="1:3" ht="30" customHeight="1" thickBot="1">
      <c r="A18" s="103">
        <v>1.6</v>
      </c>
      <c r="B18" s="96" t="s">
        <v>156</v>
      </c>
      <c r="C18" s="96" t="s">
        <v>88</v>
      </c>
    </row>
    <row r="19" spans="1:3" ht="31.5" customHeight="1" thickBot="1">
      <c r="A19" s="103">
        <v>1.7</v>
      </c>
      <c r="B19" s="97" t="s">
        <v>184</v>
      </c>
      <c r="C19" s="96" t="s">
        <v>92</v>
      </c>
    </row>
    <row r="20" spans="1:3" ht="67.5" customHeight="1" thickBot="1">
      <c r="A20" s="103">
        <v>1.8</v>
      </c>
      <c r="B20" s="99" t="s">
        <v>114</v>
      </c>
      <c r="C20" s="96" t="s">
        <v>265</v>
      </c>
    </row>
    <row r="21" spans="1:3" ht="125.25" customHeight="1" thickBot="1">
      <c r="A21" s="103">
        <v>1.9</v>
      </c>
      <c r="B21" s="99" t="s">
        <v>175</v>
      </c>
      <c r="C21" s="96" t="s">
        <v>253</v>
      </c>
    </row>
    <row r="22" spans="1:3" ht="41.25" customHeight="1" thickBot="1">
      <c r="A22" s="103" t="s">
        <v>183</v>
      </c>
      <c r="B22" s="99" t="s">
        <v>176</v>
      </c>
      <c r="C22" s="96" t="s">
        <v>182</v>
      </c>
    </row>
    <row r="23" spans="1:3" ht="20.25" customHeight="1" thickBot="1">
      <c r="A23" s="109">
        <v>2</v>
      </c>
      <c r="B23" s="110" t="s">
        <v>70</v>
      </c>
      <c r="C23" s="108"/>
    </row>
    <row r="24" spans="1:3" ht="87" customHeight="1" thickBot="1">
      <c r="A24" s="98">
        <v>2.1</v>
      </c>
      <c r="B24" s="96" t="s">
        <v>71</v>
      </c>
      <c r="C24" s="96" t="s">
        <v>97</v>
      </c>
    </row>
    <row r="25" spans="1:4" ht="87" customHeight="1" thickBot="1">
      <c r="A25" s="98" t="s">
        <v>226</v>
      </c>
      <c r="B25" s="96" t="s">
        <v>233</v>
      </c>
      <c r="C25" s="118" t="s">
        <v>227</v>
      </c>
      <c r="D25" s="2"/>
    </row>
    <row r="26" spans="1:4" ht="87" customHeight="1" thickBot="1">
      <c r="A26" s="98" t="s">
        <v>230</v>
      </c>
      <c r="B26" s="96" t="s">
        <v>234</v>
      </c>
      <c r="C26" s="118" t="s">
        <v>228</v>
      </c>
      <c r="D26" s="2"/>
    </row>
    <row r="27" spans="1:4" ht="87" customHeight="1" thickBot="1">
      <c r="A27" s="98" t="s">
        <v>231</v>
      </c>
      <c r="B27" s="96" t="s">
        <v>239</v>
      </c>
      <c r="C27" s="118" t="s">
        <v>229</v>
      </c>
      <c r="D27" s="2"/>
    </row>
    <row r="28" spans="1:4" ht="87" customHeight="1" thickBot="1">
      <c r="A28" s="98" t="s">
        <v>232</v>
      </c>
      <c r="B28" s="96" t="s">
        <v>235</v>
      </c>
      <c r="C28" s="118" t="s">
        <v>240</v>
      </c>
      <c r="D28" s="2"/>
    </row>
    <row r="29" spans="1:3" ht="24.75" thickBot="1">
      <c r="A29" s="98">
        <v>2.2</v>
      </c>
      <c r="B29" s="96" t="s">
        <v>77</v>
      </c>
      <c r="C29" s="96" t="s">
        <v>90</v>
      </c>
    </row>
    <row r="30" spans="1:4" ht="13.5" thickBot="1">
      <c r="A30" s="98" t="s">
        <v>142</v>
      </c>
      <c r="B30" s="96" t="s">
        <v>143</v>
      </c>
      <c r="C30" s="96" t="s">
        <v>90</v>
      </c>
      <c r="D30" s="2"/>
    </row>
    <row r="31" spans="1:3" ht="13.5" thickBot="1">
      <c r="A31" s="98" t="s">
        <v>144</v>
      </c>
      <c r="B31" s="96" t="s">
        <v>145</v>
      </c>
      <c r="C31" s="96" t="s">
        <v>90</v>
      </c>
    </row>
    <row r="32" spans="1:4" ht="13.5" thickBot="1">
      <c r="A32" s="98">
        <v>2.3</v>
      </c>
      <c r="B32" s="96" t="s">
        <v>68</v>
      </c>
      <c r="C32" s="96" t="s">
        <v>90</v>
      </c>
      <c r="D32" s="2"/>
    </row>
    <row r="33" spans="1:3" ht="13.5" thickBot="1">
      <c r="A33" s="98">
        <v>2.4</v>
      </c>
      <c r="B33" s="96" t="s">
        <v>72</v>
      </c>
      <c r="C33" s="96" t="s">
        <v>90</v>
      </c>
    </row>
    <row r="34" spans="1:4" ht="24.75" thickBot="1">
      <c r="A34" s="98">
        <v>2.5</v>
      </c>
      <c r="B34" s="96" t="s">
        <v>75</v>
      </c>
      <c r="C34" s="96" t="s">
        <v>95</v>
      </c>
      <c r="D34" s="2"/>
    </row>
    <row r="35" spans="1:3" ht="13.5" thickBot="1">
      <c r="A35" s="98">
        <v>2.6</v>
      </c>
      <c r="B35" s="96" t="s">
        <v>73</v>
      </c>
      <c r="C35" s="96" t="s">
        <v>90</v>
      </c>
    </row>
    <row r="36" spans="1:3" ht="13.5" thickBot="1">
      <c r="A36" s="98">
        <v>2.7</v>
      </c>
      <c r="B36" s="96" t="s">
        <v>69</v>
      </c>
      <c r="C36" s="96" t="s">
        <v>90</v>
      </c>
    </row>
    <row r="37" spans="1:3" ht="24.75" thickBot="1">
      <c r="A37" s="98">
        <v>2.8</v>
      </c>
      <c r="B37" s="96" t="s">
        <v>106</v>
      </c>
      <c r="C37" s="96" t="s">
        <v>90</v>
      </c>
    </row>
    <row r="38" spans="1:3" ht="13.5" thickBot="1">
      <c r="A38" s="98">
        <v>2.9</v>
      </c>
      <c r="B38" s="96" t="s">
        <v>190</v>
      </c>
      <c r="C38" s="9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57421875" style="2" customWidth="1"/>
    <col min="2" max="2" width="90.421875" style="2" customWidth="1"/>
    <col min="3" max="16384" width="9.140625" style="2" customWidth="1"/>
  </cols>
  <sheetData>
    <row r="1" spans="1:3" s="33" customFormat="1" ht="20.25">
      <c r="A1" s="172" t="str">
        <f>Setup!A2</f>
        <v>MIC Special Session</v>
      </c>
      <c r="B1" s="172"/>
      <c r="C1" s="34"/>
    </row>
    <row r="2" spans="1:3" s="33" customFormat="1" ht="18">
      <c r="A2" s="173" t="str">
        <f>Setup!A5</f>
        <v>Fuel Cost Policy</v>
      </c>
      <c r="B2" s="173"/>
      <c r="C2" s="34"/>
    </row>
    <row r="3" spans="1:2" s="1" customFormat="1" ht="18">
      <c r="A3" s="174" t="s">
        <v>42</v>
      </c>
      <c r="B3" s="174"/>
    </row>
    <row r="5" spans="1:2" ht="12.75">
      <c r="A5" s="3" t="s">
        <v>50</v>
      </c>
      <c r="B5" s="15"/>
    </row>
    <row r="6" spans="1:2" s="4" customFormat="1" ht="17.25" customHeight="1" thickBot="1">
      <c r="A6" s="35" t="s">
        <v>43</v>
      </c>
      <c r="B6" s="42" t="s">
        <v>9</v>
      </c>
    </row>
    <row r="7" spans="1:2" ht="52.5" customHeight="1">
      <c r="A7" s="41" t="s">
        <v>44</v>
      </c>
      <c r="B7" s="40"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O49"/>
  <sheetViews>
    <sheetView tabSelected="1" zoomScale="150" zoomScaleNormal="150" zoomScaleSheetLayoutView="140" zoomScalePageLayoutView="0" workbookViewId="0" topLeftCell="A5">
      <pane xSplit="2" ySplit="3" topLeftCell="C38" activePane="bottomRight" state="frozen"/>
      <selection pane="topLeft" activeCell="A5" sqref="A5"/>
      <selection pane="topRight" activeCell="C5" sqref="C5"/>
      <selection pane="bottomLeft" activeCell="A8" sqref="A8"/>
      <selection pane="bottomRight" activeCell="J42" sqref="J42"/>
    </sheetView>
  </sheetViews>
  <sheetFormatPr defaultColWidth="8.8515625" defaultRowHeight="12.75"/>
  <cols>
    <col min="1" max="1" width="7.421875" style="120" customWidth="1"/>
    <col min="2" max="2" width="13.8515625" style="120" customWidth="1"/>
    <col min="3" max="3" width="12.8515625" style="120" customWidth="1"/>
    <col min="4" max="4" width="21.8515625" style="121" customWidth="1"/>
    <col min="5" max="5" width="43.8515625" style="161" hidden="1" customWidth="1"/>
    <col min="6" max="6" width="12.8515625" style="121" hidden="1" customWidth="1"/>
    <col min="7" max="7" width="24.8515625" style="144" hidden="1" customWidth="1"/>
    <col min="8" max="8" width="25.57421875" style="120" hidden="1" customWidth="1"/>
    <col min="9" max="9" width="16.421875" style="120" hidden="1" customWidth="1"/>
    <col min="10" max="10" width="36.28125" style="120" customWidth="1"/>
    <col min="11" max="11" width="47.57421875" style="147" customWidth="1"/>
    <col min="12" max="12" width="35.140625" style="155" hidden="1" customWidth="1"/>
    <col min="13" max="13" width="47.57421875" style="147" customWidth="1"/>
    <col min="14" max="16384" width="8.8515625" style="120" customWidth="1"/>
  </cols>
  <sheetData>
    <row r="1" spans="1:7" ht="13.5">
      <c r="A1" s="119" t="str">
        <f>Setup!A2</f>
        <v>MIC Special Session</v>
      </c>
      <c r="G1" s="120"/>
    </row>
    <row r="2" spans="1:7" ht="13.5">
      <c r="A2" s="122" t="str">
        <f>Setup!A5</f>
        <v>Fuel Cost Policy</v>
      </c>
      <c r="G2" s="120"/>
    </row>
    <row r="3" spans="1:13" ht="13.5">
      <c r="A3" s="123" t="s">
        <v>30</v>
      </c>
      <c r="B3" s="123"/>
      <c r="C3" s="123"/>
      <c r="D3" s="124"/>
      <c r="E3" s="162"/>
      <c r="F3" s="124"/>
      <c r="G3" s="123"/>
      <c r="H3" s="123"/>
      <c r="I3" s="123"/>
      <c r="J3" s="123"/>
      <c r="K3" s="148"/>
      <c r="M3" s="148"/>
    </row>
    <row r="4" spans="2:21" ht="13.5">
      <c r="B4" s="125"/>
      <c r="C4" s="125"/>
      <c r="D4" s="126"/>
      <c r="E4" s="163"/>
      <c r="F4" s="126"/>
      <c r="G4" s="125"/>
      <c r="H4" s="123"/>
      <c r="I4" s="123"/>
      <c r="J4" s="123"/>
      <c r="K4" s="148"/>
      <c r="L4" s="158"/>
      <c r="M4" s="148"/>
      <c r="N4" s="127"/>
      <c r="O4" s="127"/>
      <c r="P4" s="127"/>
      <c r="Q4" s="127"/>
      <c r="R4" s="127"/>
      <c r="S4" s="127"/>
      <c r="T4" s="127"/>
      <c r="U4" s="127"/>
    </row>
    <row r="5" spans="1:21" ht="13.5">
      <c r="A5" s="128"/>
      <c r="G5" s="120"/>
      <c r="L5" s="158"/>
      <c r="N5" s="127"/>
      <c r="O5" s="127"/>
      <c r="P5" s="127"/>
      <c r="Q5" s="127"/>
      <c r="R5" s="127"/>
      <c r="S5" s="127"/>
      <c r="T5" s="127"/>
      <c r="U5" s="127"/>
    </row>
    <row r="6" spans="4:21" ht="12.75" hidden="1">
      <c r="D6" s="129" t="s">
        <v>14</v>
      </c>
      <c r="G6" s="120"/>
      <c r="L6" s="158"/>
      <c r="N6" s="127"/>
      <c r="O6" s="127"/>
      <c r="P6" s="127"/>
      <c r="Q6" s="127"/>
      <c r="R6" s="127"/>
      <c r="S6" s="127"/>
      <c r="T6" s="127"/>
      <c r="U6" s="127"/>
    </row>
    <row r="7" spans="1:20" s="131" customFormat="1" ht="29.25" customHeight="1" thickBot="1">
      <c r="A7" s="130" t="s">
        <v>15</v>
      </c>
      <c r="B7" s="130" t="s">
        <v>13</v>
      </c>
      <c r="C7" s="130" t="s">
        <v>29</v>
      </c>
      <c r="D7" s="130" t="s">
        <v>11</v>
      </c>
      <c r="E7" s="164" t="s">
        <v>197</v>
      </c>
      <c r="F7" s="159" t="s">
        <v>198</v>
      </c>
      <c r="G7" s="153" t="s">
        <v>196</v>
      </c>
      <c r="H7" s="153" t="s">
        <v>223</v>
      </c>
      <c r="I7" s="153" t="s">
        <v>205</v>
      </c>
      <c r="J7" s="164" t="s">
        <v>279</v>
      </c>
      <c r="K7" s="149" t="s">
        <v>249</v>
      </c>
      <c r="L7" s="166" t="s">
        <v>282</v>
      </c>
      <c r="M7" s="171" t="s">
        <v>289</v>
      </c>
      <c r="N7" s="132"/>
      <c r="O7" s="132"/>
      <c r="P7" s="132"/>
      <c r="Q7" s="132"/>
      <c r="R7" s="132"/>
      <c r="S7" s="132"/>
      <c r="T7" s="132"/>
    </row>
    <row r="8" spans="1:20" ht="13.5" thickTop="1">
      <c r="A8" s="121" t="s">
        <v>98</v>
      </c>
      <c r="B8" s="121" t="s">
        <v>99</v>
      </c>
      <c r="E8" s="111"/>
      <c r="F8" s="160"/>
      <c r="G8" s="154"/>
      <c r="H8" s="155"/>
      <c r="I8" s="155"/>
      <c r="J8" s="111"/>
      <c r="K8" s="150"/>
      <c r="L8" s="155" t="s">
        <v>267</v>
      </c>
      <c r="M8" s="150"/>
      <c r="N8" s="127"/>
      <c r="O8" s="127"/>
      <c r="P8" s="127"/>
      <c r="Q8" s="127"/>
      <c r="R8" s="127"/>
      <c r="S8" s="127"/>
      <c r="T8" s="127"/>
    </row>
    <row r="9" spans="1:20" ht="24">
      <c r="A9" s="133">
        <v>1</v>
      </c>
      <c r="B9" s="134" t="s">
        <v>89</v>
      </c>
      <c r="E9" s="111"/>
      <c r="F9" s="160"/>
      <c r="G9" s="156"/>
      <c r="H9" s="155"/>
      <c r="I9" s="155"/>
      <c r="J9" s="111"/>
      <c r="K9" s="150"/>
      <c r="M9" s="150"/>
      <c r="N9" s="127"/>
      <c r="O9" s="127"/>
      <c r="P9" s="127"/>
      <c r="Q9" s="127"/>
      <c r="R9" s="127"/>
      <c r="S9" s="127"/>
      <c r="T9" s="127"/>
    </row>
    <row r="10" spans="4:13" s="127" customFormat="1" ht="12.75">
      <c r="D10" s="135"/>
      <c r="E10" s="111"/>
      <c r="F10" s="160"/>
      <c r="G10" s="157"/>
      <c r="H10" s="158"/>
      <c r="I10" s="158"/>
      <c r="J10" s="111"/>
      <c r="K10" s="141"/>
      <c r="L10" s="158"/>
      <c r="M10" s="141"/>
    </row>
    <row r="11" spans="1:13" s="137" customFormat="1" ht="149.25" customHeight="1">
      <c r="A11" s="136">
        <v>1.1</v>
      </c>
      <c r="B11" s="111" t="s">
        <v>74</v>
      </c>
      <c r="C11" s="111" t="s">
        <v>16</v>
      </c>
      <c r="D11" s="111" t="s">
        <v>181</v>
      </c>
      <c r="E11" s="111" t="s">
        <v>151</v>
      </c>
      <c r="F11" s="160" t="s">
        <v>277</v>
      </c>
      <c r="G11" s="111" t="s">
        <v>201</v>
      </c>
      <c r="H11" s="111" t="s">
        <v>173</v>
      </c>
      <c r="I11" s="111" t="s">
        <v>172</v>
      </c>
      <c r="J11" s="111" t="s">
        <v>274</v>
      </c>
      <c r="K11" s="111" t="s">
        <v>251</v>
      </c>
      <c r="L11" s="157" t="s">
        <v>280</v>
      </c>
      <c r="M11" s="111" t="s">
        <v>251</v>
      </c>
    </row>
    <row r="12" spans="1:13" s="137" customFormat="1" ht="63.75" customHeight="1">
      <c r="A12" s="136">
        <v>1.2</v>
      </c>
      <c r="B12" s="111" t="s">
        <v>109</v>
      </c>
      <c r="C12" s="111" t="s">
        <v>16</v>
      </c>
      <c r="D12" s="111" t="s">
        <v>181</v>
      </c>
      <c r="E12" s="111" t="s">
        <v>177</v>
      </c>
      <c r="F12" s="160" t="s">
        <v>141</v>
      </c>
      <c r="G12" s="111" t="s">
        <v>185</v>
      </c>
      <c r="H12" s="111" t="s">
        <v>173</v>
      </c>
      <c r="I12" s="111" t="s">
        <v>173</v>
      </c>
      <c r="J12" s="111" t="s">
        <v>270</v>
      </c>
      <c r="K12" s="111" t="s">
        <v>173</v>
      </c>
      <c r="L12" s="157" t="s">
        <v>141</v>
      </c>
      <c r="M12" s="111" t="s">
        <v>173</v>
      </c>
    </row>
    <row r="13" spans="1:13" s="127" customFormat="1" ht="58.5" customHeight="1">
      <c r="A13" s="140" t="s">
        <v>121</v>
      </c>
      <c r="B13" s="111" t="s">
        <v>122</v>
      </c>
      <c r="C13" s="111"/>
      <c r="D13" s="111" t="s">
        <v>181</v>
      </c>
      <c r="E13" s="111" t="s">
        <v>281</v>
      </c>
      <c r="F13" s="160" t="s">
        <v>264</v>
      </c>
      <c r="G13" s="111" t="s">
        <v>173</v>
      </c>
      <c r="H13" s="111" t="s">
        <v>173</v>
      </c>
      <c r="I13" s="111" t="s">
        <v>173</v>
      </c>
      <c r="J13" s="111" t="s">
        <v>141</v>
      </c>
      <c r="K13" s="111" t="s">
        <v>173</v>
      </c>
      <c r="L13" s="157" t="s">
        <v>141</v>
      </c>
      <c r="M13" s="111" t="s">
        <v>173</v>
      </c>
    </row>
    <row r="14" spans="1:13" s="127" customFormat="1" ht="170.25" customHeight="1">
      <c r="A14" s="140" t="s">
        <v>123</v>
      </c>
      <c r="B14" s="111" t="s">
        <v>124</v>
      </c>
      <c r="C14" s="111"/>
      <c r="D14" s="111" t="s">
        <v>181</v>
      </c>
      <c r="E14" s="111" t="s">
        <v>199</v>
      </c>
      <c r="F14" s="160" t="s">
        <v>173</v>
      </c>
      <c r="G14" s="111" t="s">
        <v>173</v>
      </c>
      <c r="H14" s="111" t="s">
        <v>173</v>
      </c>
      <c r="I14" s="111" t="s">
        <v>206</v>
      </c>
      <c r="J14" s="111" t="s">
        <v>199</v>
      </c>
      <c r="K14" s="111" t="s">
        <v>173</v>
      </c>
      <c r="L14" s="157" t="s">
        <v>199</v>
      </c>
      <c r="M14" s="111" t="s">
        <v>173</v>
      </c>
    </row>
    <row r="15" spans="1:13" s="127" customFormat="1" ht="137.25" customHeight="1">
      <c r="A15" s="140" t="s">
        <v>127</v>
      </c>
      <c r="B15" s="111" t="s">
        <v>128</v>
      </c>
      <c r="C15" s="111"/>
      <c r="D15" s="111" t="s">
        <v>181</v>
      </c>
      <c r="E15" s="167" t="s">
        <v>283</v>
      </c>
      <c r="F15" s="160" t="s">
        <v>243</v>
      </c>
      <c r="G15" s="111" t="s">
        <v>186</v>
      </c>
      <c r="H15" s="111" t="s">
        <v>11</v>
      </c>
      <c r="I15" s="111" t="s">
        <v>207</v>
      </c>
      <c r="J15" s="111" t="s">
        <v>243</v>
      </c>
      <c r="K15" s="111" t="s">
        <v>11</v>
      </c>
      <c r="L15" s="157" t="s">
        <v>243</v>
      </c>
      <c r="M15" s="111" t="s">
        <v>11</v>
      </c>
    </row>
    <row r="16" spans="1:13" s="127" customFormat="1" ht="54" customHeight="1">
      <c r="A16" s="140" t="s">
        <v>131</v>
      </c>
      <c r="B16" s="111" t="s">
        <v>132</v>
      </c>
      <c r="C16" s="111"/>
      <c r="D16" s="111" t="s">
        <v>181</v>
      </c>
      <c r="E16" s="111" t="s">
        <v>266</v>
      </c>
      <c r="F16" s="160" t="s">
        <v>173</v>
      </c>
      <c r="G16" s="111" t="s">
        <v>173</v>
      </c>
      <c r="H16" s="111" t="s">
        <v>172</v>
      </c>
      <c r="I16" s="111" t="s">
        <v>173</v>
      </c>
      <c r="J16" s="111" t="s">
        <v>266</v>
      </c>
      <c r="K16" s="111" t="s">
        <v>173</v>
      </c>
      <c r="L16" s="157" t="s">
        <v>266</v>
      </c>
      <c r="M16" s="111" t="s">
        <v>173</v>
      </c>
    </row>
    <row r="17" spans="1:13" s="137" customFormat="1" ht="76.5" customHeight="1">
      <c r="A17" s="136" t="s">
        <v>135</v>
      </c>
      <c r="B17" s="111" t="s">
        <v>136</v>
      </c>
      <c r="C17" s="111"/>
      <c r="D17" s="111" t="s">
        <v>181</v>
      </c>
      <c r="E17" s="111" t="s">
        <v>284</v>
      </c>
      <c r="F17" s="160" t="s">
        <v>11</v>
      </c>
      <c r="G17" s="111" t="s">
        <v>187</v>
      </c>
      <c r="H17" s="111" t="s">
        <v>172</v>
      </c>
      <c r="I17" s="111" t="s">
        <v>173</v>
      </c>
      <c r="J17" s="111" t="s">
        <v>11</v>
      </c>
      <c r="K17" s="111" t="s">
        <v>173</v>
      </c>
      <c r="L17" s="157" t="s">
        <v>11</v>
      </c>
      <c r="M17" s="111" t="s">
        <v>173</v>
      </c>
    </row>
    <row r="18" spans="1:13" s="127" customFormat="1" ht="25.5" customHeight="1">
      <c r="A18" s="136">
        <v>1.3</v>
      </c>
      <c r="B18" s="111" t="s">
        <v>78</v>
      </c>
      <c r="C18" s="111" t="s">
        <v>16</v>
      </c>
      <c r="D18" s="111" t="s">
        <v>181</v>
      </c>
      <c r="E18" s="111" t="s">
        <v>170</v>
      </c>
      <c r="F18" s="160" t="s">
        <v>11</v>
      </c>
      <c r="G18" s="111" t="s">
        <v>202</v>
      </c>
      <c r="H18" s="111" t="str">
        <f>+G18</f>
        <v>Status Quo </v>
      </c>
      <c r="I18" s="111" t="s">
        <v>11</v>
      </c>
      <c r="J18" s="111" t="s">
        <v>11</v>
      </c>
      <c r="K18" s="111" t="s">
        <v>11</v>
      </c>
      <c r="L18" s="157" t="s">
        <v>11</v>
      </c>
      <c r="M18" s="111" t="s">
        <v>11</v>
      </c>
    </row>
    <row r="19" spans="1:13" s="127" customFormat="1" ht="144" customHeight="1">
      <c r="A19" s="136">
        <v>1.4</v>
      </c>
      <c r="B19" s="111" t="s">
        <v>80</v>
      </c>
      <c r="C19" s="111" t="s">
        <v>16</v>
      </c>
      <c r="D19" s="111" t="s">
        <v>181</v>
      </c>
      <c r="E19" s="111" t="s">
        <v>180</v>
      </c>
      <c r="F19" s="160" t="s">
        <v>173</v>
      </c>
      <c r="G19" s="111" t="s">
        <v>200</v>
      </c>
      <c r="H19" s="111" t="s">
        <v>173</v>
      </c>
      <c r="I19" s="111" t="s">
        <v>173</v>
      </c>
      <c r="J19" s="111" t="s">
        <v>180</v>
      </c>
      <c r="K19" s="111" t="s">
        <v>173</v>
      </c>
      <c r="L19" s="157" t="s">
        <v>180</v>
      </c>
      <c r="M19" s="111" t="s">
        <v>173</v>
      </c>
    </row>
    <row r="20" spans="1:13" s="127" customFormat="1" ht="33.75" customHeight="1">
      <c r="A20" s="136">
        <v>1.5</v>
      </c>
      <c r="B20" s="111" t="s">
        <v>79</v>
      </c>
      <c r="C20" s="111" t="s">
        <v>17</v>
      </c>
      <c r="D20" s="111" t="s">
        <v>181</v>
      </c>
      <c r="E20" s="111" t="s">
        <v>141</v>
      </c>
      <c r="F20" s="160" t="s">
        <v>173</v>
      </c>
      <c r="G20" s="111" t="s">
        <v>141</v>
      </c>
      <c r="H20" s="111" t="s">
        <v>11</v>
      </c>
      <c r="I20" s="111" t="s">
        <v>11</v>
      </c>
      <c r="J20" s="111" t="s">
        <v>141</v>
      </c>
      <c r="K20" s="111" t="s">
        <v>11</v>
      </c>
      <c r="L20" s="157" t="s">
        <v>141</v>
      </c>
      <c r="M20" s="111" t="s">
        <v>11</v>
      </c>
    </row>
    <row r="21" spans="1:13" s="127" customFormat="1" ht="43.5" customHeight="1">
      <c r="A21" s="136">
        <v>1.6</v>
      </c>
      <c r="B21" s="111" t="s">
        <v>156</v>
      </c>
      <c r="C21" s="111" t="s">
        <v>16</v>
      </c>
      <c r="D21" s="111" t="s">
        <v>181</v>
      </c>
      <c r="E21" s="111" t="s">
        <v>168</v>
      </c>
      <c r="F21" s="160" t="s">
        <v>173</v>
      </c>
      <c r="G21" s="111" t="s">
        <v>173</v>
      </c>
      <c r="H21" s="111" t="s">
        <v>172</v>
      </c>
      <c r="I21" s="111" t="s">
        <v>208</v>
      </c>
      <c r="J21" s="111" t="s">
        <v>168</v>
      </c>
      <c r="K21" s="111" t="s">
        <v>250</v>
      </c>
      <c r="L21" s="157" t="s">
        <v>168</v>
      </c>
      <c r="M21" s="111" t="s">
        <v>250</v>
      </c>
    </row>
    <row r="22" spans="1:13" s="127" customFormat="1" ht="121.5" customHeight="1">
      <c r="A22" s="136">
        <v>1.7</v>
      </c>
      <c r="B22" s="111" t="s">
        <v>184</v>
      </c>
      <c r="C22" s="111" t="s">
        <v>16</v>
      </c>
      <c r="D22" s="111" t="s">
        <v>181</v>
      </c>
      <c r="E22" s="111" t="s">
        <v>285</v>
      </c>
      <c r="F22" s="160" t="s">
        <v>173</v>
      </c>
      <c r="G22" s="111" t="s">
        <v>173</v>
      </c>
      <c r="H22" s="111" t="s">
        <v>173</v>
      </c>
      <c r="I22" s="111" t="s">
        <v>209</v>
      </c>
      <c r="J22" s="111" t="s">
        <v>286</v>
      </c>
      <c r="K22" s="111" t="s">
        <v>173</v>
      </c>
      <c r="L22" s="157" t="s">
        <v>286</v>
      </c>
      <c r="M22" s="111" t="s">
        <v>173</v>
      </c>
    </row>
    <row r="23" spans="1:13" s="127" customFormat="1" ht="55.5" customHeight="1">
      <c r="A23" s="136">
        <v>1.8</v>
      </c>
      <c r="B23" s="111" t="s">
        <v>114</v>
      </c>
      <c r="C23" s="111"/>
      <c r="D23" s="111" t="s">
        <v>181</v>
      </c>
      <c r="E23" s="111" t="s">
        <v>11</v>
      </c>
      <c r="F23" s="160" t="s">
        <v>141</v>
      </c>
      <c r="G23" s="111" t="s">
        <v>203</v>
      </c>
      <c r="H23" s="111" t="s">
        <v>11</v>
      </c>
      <c r="I23" s="111" t="s">
        <v>224</v>
      </c>
      <c r="J23" s="111" t="s">
        <v>11</v>
      </c>
      <c r="K23" s="111" t="s">
        <v>252</v>
      </c>
      <c r="L23" s="157" t="s">
        <v>11</v>
      </c>
      <c r="M23" s="111" t="s">
        <v>252</v>
      </c>
    </row>
    <row r="24" spans="1:13" s="127" customFormat="1" ht="60" customHeight="1">
      <c r="A24" s="136">
        <v>1.9</v>
      </c>
      <c r="B24" s="111" t="s">
        <v>175</v>
      </c>
      <c r="C24" s="111"/>
      <c r="D24" s="111" t="s">
        <v>181</v>
      </c>
      <c r="E24" s="111" t="s">
        <v>141</v>
      </c>
      <c r="F24" s="160" t="s">
        <v>173</v>
      </c>
      <c r="G24" s="111" t="s">
        <v>188</v>
      </c>
      <c r="H24" s="111" t="s">
        <v>173</v>
      </c>
      <c r="I24" s="111" t="s">
        <v>210</v>
      </c>
      <c r="J24" s="111" t="s">
        <v>141</v>
      </c>
      <c r="K24" s="111" t="s">
        <v>292</v>
      </c>
      <c r="L24" s="157" t="s">
        <v>293</v>
      </c>
      <c r="M24" s="111" t="s">
        <v>292</v>
      </c>
    </row>
    <row r="25" spans="1:13" s="127" customFormat="1" ht="44.25" customHeight="1">
      <c r="A25" s="136" t="s">
        <v>183</v>
      </c>
      <c r="B25" s="111" t="s">
        <v>176</v>
      </c>
      <c r="C25" s="111" t="s">
        <v>16</v>
      </c>
      <c r="D25" s="111" t="s">
        <v>181</v>
      </c>
      <c r="E25" s="111" t="s">
        <v>195</v>
      </c>
      <c r="F25" s="160" t="s">
        <v>173</v>
      </c>
      <c r="G25" s="111" t="s">
        <v>189</v>
      </c>
      <c r="H25" s="111" t="s">
        <v>173</v>
      </c>
      <c r="I25" s="111" t="s">
        <v>173</v>
      </c>
      <c r="J25" s="111" t="s">
        <v>11</v>
      </c>
      <c r="K25" s="111" t="s">
        <v>173</v>
      </c>
      <c r="L25" s="157" t="s">
        <v>202</v>
      </c>
      <c r="M25" s="111" t="s">
        <v>173</v>
      </c>
    </row>
    <row r="26" spans="1:67" s="143" customFormat="1" ht="24">
      <c r="A26" s="142">
        <v>2</v>
      </c>
      <c r="B26" s="111" t="s">
        <v>70</v>
      </c>
      <c r="C26" s="111"/>
      <c r="D26" s="111"/>
      <c r="E26" s="111"/>
      <c r="F26" s="160"/>
      <c r="G26" s="111"/>
      <c r="H26" s="111"/>
      <c r="I26" s="111"/>
      <c r="J26" s="111"/>
      <c r="K26" s="111"/>
      <c r="L26" s="157"/>
      <c r="M26" s="111"/>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row>
    <row r="27" spans="1:13" s="127" customFormat="1" ht="121.5" customHeight="1">
      <c r="A27" s="111">
        <v>2.1</v>
      </c>
      <c r="B27" s="111" t="s">
        <v>260</v>
      </c>
      <c r="C27" s="111" t="s">
        <v>16</v>
      </c>
      <c r="D27" s="111" t="s">
        <v>181</v>
      </c>
      <c r="E27" s="111" t="s">
        <v>261</v>
      </c>
      <c r="F27" s="160" t="s">
        <v>262</v>
      </c>
      <c r="G27" s="111" t="s">
        <v>204</v>
      </c>
      <c r="H27" s="111" t="s">
        <v>220</v>
      </c>
      <c r="I27" s="111" t="s">
        <v>244</v>
      </c>
      <c r="J27" s="111" t="s">
        <v>275</v>
      </c>
      <c r="K27" s="111" t="s">
        <v>263</v>
      </c>
      <c r="L27" s="157" t="s">
        <v>273</v>
      </c>
      <c r="M27" s="111" t="s">
        <v>263</v>
      </c>
    </row>
    <row r="28" spans="1:13" s="127" customFormat="1" ht="117.75" customHeight="1">
      <c r="A28" s="111" t="s">
        <v>226</v>
      </c>
      <c r="B28" s="111" t="s">
        <v>236</v>
      </c>
      <c r="C28" s="111"/>
      <c r="D28" s="111" t="s">
        <v>181</v>
      </c>
      <c r="E28" s="111" t="s">
        <v>245</v>
      </c>
      <c r="F28" s="160" t="s">
        <v>173</v>
      </c>
      <c r="G28" s="111" t="s">
        <v>242</v>
      </c>
      <c r="H28" s="111" t="s">
        <v>11</v>
      </c>
      <c r="I28" s="111" t="s">
        <v>11</v>
      </c>
      <c r="J28" s="111" t="s">
        <v>245</v>
      </c>
      <c r="K28" s="111" t="s">
        <v>11</v>
      </c>
      <c r="L28" s="168" t="s">
        <v>245</v>
      </c>
      <c r="M28" s="111" t="s">
        <v>11</v>
      </c>
    </row>
    <row r="29" spans="1:13" s="127" customFormat="1" ht="45" customHeight="1">
      <c r="A29" s="111" t="s">
        <v>230</v>
      </c>
      <c r="B29" s="111" t="s">
        <v>237</v>
      </c>
      <c r="C29" s="111"/>
      <c r="D29" s="111" t="s">
        <v>181</v>
      </c>
      <c r="E29" s="111" t="s">
        <v>246</v>
      </c>
      <c r="F29" s="160" t="s">
        <v>173</v>
      </c>
      <c r="G29" s="111"/>
      <c r="H29" s="111" t="s">
        <v>11</v>
      </c>
      <c r="I29" s="111" t="s">
        <v>11</v>
      </c>
      <c r="J29" s="111" t="s">
        <v>11</v>
      </c>
      <c r="K29" s="111" t="s">
        <v>11</v>
      </c>
      <c r="L29" s="169" t="s">
        <v>202</v>
      </c>
      <c r="M29" s="111" t="s">
        <v>11</v>
      </c>
    </row>
    <row r="30" spans="1:13" s="127" customFormat="1" ht="140.25" customHeight="1">
      <c r="A30" s="111" t="s">
        <v>231</v>
      </c>
      <c r="B30" s="111" t="s">
        <v>241</v>
      </c>
      <c r="C30" s="111"/>
      <c r="D30" s="111" t="s">
        <v>181</v>
      </c>
      <c r="E30" s="111" t="s">
        <v>248</v>
      </c>
      <c r="F30" s="160" t="s">
        <v>173</v>
      </c>
      <c r="G30" s="111"/>
      <c r="H30" s="111" t="s">
        <v>173</v>
      </c>
      <c r="I30" s="111" t="s">
        <v>11</v>
      </c>
      <c r="J30" s="111" t="s">
        <v>173</v>
      </c>
      <c r="K30" s="111" t="s">
        <v>173</v>
      </c>
      <c r="L30" s="169" t="s">
        <v>271</v>
      </c>
      <c r="M30" s="111" t="s">
        <v>173</v>
      </c>
    </row>
    <row r="31" spans="1:13" s="127" customFormat="1" ht="140.25" customHeight="1">
      <c r="A31" s="111" t="s">
        <v>232</v>
      </c>
      <c r="B31" s="111" t="s">
        <v>238</v>
      </c>
      <c r="C31" s="111"/>
      <c r="D31" s="111" t="s">
        <v>181</v>
      </c>
      <c r="E31" s="111" t="s">
        <v>247</v>
      </c>
      <c r="F31" s="160" t="s">
        <v>173</v>
      </c>
      <c r="G31" s="111"/>
      <c r="H31" s="111" t="s">
        <v>173</v>
      </c>
      <c r="I31" s="111" t="s">
        <v>11</v>
      </c>
      <c r="J31" s="111" t="s">
        <v>173</v>
      </c>
      <c r="K31" s="111" t="s">
        <v>173</v>
      </c>
      <c r="L31" s="169" t="s">
        <v>272</v>
      </c>
      <c r="M31" s="111" t="s">
        <v>173</v>
      </c>
    </row>
    <row r="32" spans="1:13" s="127" customFormat="1" ht="63" customHeight="1">
      <c r="A32" s="111">
        <v>2.2</v>
      </c>
      <c r="B32" s="111" t="s">
        <v>77</v>
      </c>
      <c r="C32" s="111" t="s">
        <v>16</v>
      </c>
      <c r="D32" s="111" t="s">
        <v>181</v>
      </c>
      <c r="E32" s="111" t="s">
        <v>148</v>
      </c>
      <c r="F32" s="160" t="s">
        <v>173</v>
      </c>
      <c r="G32" s="111" t="s">
        <v>172</v>
      </c>
      <c r="H32" s="111" t="s">
        <v>141</v>
      </c>
      <c r="I32" s="111" t="s">
        <v>173</v>
      </c>
      <c r="J32" s="111" t="s">
        <v>148</v>
      </c>
      <c r="K32" s="111" t="s">
        <v>173</v>
      </c>
      <c r="L32" s="157" t="s">
        <v>148</v>
      </c>
      <c r="M32" s="111" t="s">
        <v>173</v>
      </c>
    </row>
    <row r="33" spans="1:13" s="127" customFormat="1" ht="409.5">
      <c r="A33" s="135" t="s">
        <v>142</v>
      </c>
      <c r="B33" s="111" t="s">
        <v>143</v>
      </c>
      <c r="C33" s="111"/>
      <c r="D33" s="111" t="s">
        <v>181</v>
      </c>
      <c r="E33" s="111" t="s">
        <v>288</v>
      </c>
      <c r="F33" s="160" t="s">
        <v>259</v>
      </c>
      <c r="G33" s="111" t="s">
        <v>169</v>
      </c>
      <c r="H33" s="111" t="s">
        <v>171</v>
      </c>
      <c r="I33" s="111" t="s">
        <v>211</v>
      </c>
      <c r="J33" s="111" t="s">
        <v>276</v>
      </c>
      <c r="K33" s="111" t="s">
        <v>290</v>
      </c>
      <c r="L33" s="157" t="s">
        <v>287</v>
      </c>
      <c r="M33" s="111" t="s">
        <v>291</v>
      </c>
    </row>
    <row r="34" spans="1:13" s="127" customFormat="1" ht="84.75" customHeight="1">
      <c r="A34" s="135" t="s">
        <v>144</v>
      </c>
      <c r="B34" s="111" t="s">
        <v>145</v>
      </c>
      <c r="C34" s="111"/>
      <c r="D34" s="111" t="s">
        <v>181</v>
      </c>
      <c r="E34" s="111" t="s">
        <v>147</v>
      </c>
      <c r="F34" s="160" t="s">
        <v>173</v>
      </c>
      <c r="G34" s="111" t="s">
        <v>172</v>
      </c>
      <c r="H34" s="111" t="s">
        <v>172</v>
      </c>
      <c r="I34" s="111" t="s">
        <v>173</v>
      </c>
      <c r="J34" s="111" t="s">
        <v>147</v>
      </c>
      <c r="K34" s="111" t="s">
        <v>173</v>
      </c>
      <c r="L34" s="157" t="s">
        <v>147</v>
      </c>
      <c r="M34" s="111" t="s">
        <v>173</v>
      </c>
    </row>
    <row r="35" spans="1:13" s="127" customFormat="1" ht="39" customHeight="1">
      <c r="A35" s="111">
        <v>2.3</v>
      </c>
      <c r="B35" s="111" t="s">
        <v>68</v>
      </c>
      <c r="C35" s="111" t="s">
        <v>16</v>
      </c>
      <c r="D35" s="111" t="s">
        <v>181</v>
      </c>
      <c r="E35" s="111" t="s">
        <v>257</v>
      </c>
      <c r="F35" s="160" t="s">
        <v>256</v>
      </c>
      <c r="G35" s="111" t="s">
        <v>169</v>
      </c>
      <c r="H35" s="111" t="s">
        <v>11</v>
      </c>
      <c r="I35" s="111" t="s">
        <v>211</v>
      </c>
      <c r="J35" s="111" t="s">
        <v>269</v>
      </c>
      <c r="K35" s="111" t="s">
        <v>255</v>
      </c>
      <c r="L35" s="157" t="s">
        <v>269</v>
      </c>
      <c r="M35" s="111" t="s">
        <v>255</v>
      </c>
    </row>
    <row r="36" spans="1:13" s="127" customFormat="1" ht="30.75" customHeight="1">
      <c r="A36" s="111">
        <v>2.4</v>
      </c>
      <c r="B36" s="111" t="s">
        <v>72</v>
      </c>
      <c r="C36" s="111" t="s">
        <v>16</v>
      </c>
      <c r="D36" s="111" t="s">
        <v>181</v>
      </c>
      <c r="E36" s="111" t="s">
        <v>257</v>
      </c>
      <c r="F36" s="160" t="s">
        <v>256</v>
      </c>
      <c r="G36" s="111" t="s">
        <v>169</v>
      </c>
      <c r="H36" s="111" t="s">
        <v>11</v>
      </c>
      <c r="I36" s="111" t="s">
        <v>212</v>
      </c>
      <c r="J36" s="111" t="s">
        <v>269</v>
      </c>
      <c r="K36" s="111" t="s">
        <v>255</v>
      </c>
      <c r="L36" s="157" t="s">
        <v>269</v>
      </c>
      <c r="M36" s="111" t="s">
        <v>255</v>
      </c>
    </row>
    <row r="37" spans="1:13" s="127" customFormat="1" ht="36.75" customHeight="1">
      <c r="A37" s="111">
        <v>2.5</v>
      </c>
      <c r="B37" s="111" t="s">
        <v>75</v>
      </c>
      <c r="C37" s="111" t="s">
        <v>16</v>
      </c>
      <c r="D37" s="111" t="s">
        <v>181</v>
      </c>
      <c r="E37" s="111" t="s">
        <v>257</v>
      </c>
      <c r="F37" s="160" t="s">
        <v>256</v>
      </c>
      <c r="G37" s="111" t="s">
        <v>169</v>
      </c>
      <c r="H37" s="111" t="s">
        <v>11</v>
      </c>
      <c r="I37" s="111" t="s">
        <v>211</v>
      </c>
      <c r="J37" s="111" t="s">
        <v>269</v>
      </c>
      <c r="K37" s="111" t="s">
        <v>255</v>
      </c>
      <c r="L37" s="157" t="s">
        <v>269</v>
      </c>
      <c r="M37" s="111" t="s">
        <v>255</v>
      </c>
    </row>
    <row r="38" spans="1:13" s="127" customFormat="1" ht="264" customHeight="1">
      <c r="A38" s="111">
        <v>2.6</v>
      </c>
      <c r="B38" s="111" t="s">
        <v>73</v>
      </c>
      <c r="C38" s="111" t="s">
        <v>16</v>
      </c>
      <c r="D38" s="111" t="s">
        <v>181</v>
      </c>
      <c r="E38" s="111" t="s">
        <v>257</v>
      </c>
      <c r="F38" s="160" t="s">
        <v>256</v>
      </c>
      <c r="G38" s="111" t="s">
        <v>169</v>
      </c>
      <c r="H38" s="111" t="s">
        <v>221</v>
      </c>
      <c r="I38" s="111" t="s">
        <v>225</v>
      </c>
      <c r="J38" s="111" t="s">
        <v>269</v>
      </c>
      <c r="K38" s="111" t="s">
        <v>254</v>
      </c>
      <c r="L38" s="157" t="s">
        <v>269</v>
      </c>
      <c r="M38" s="111" t="s">
        <v>254</v>
      </c>
    </row>
    <row r="39" spans="1:13" s="127" customFormat="1" ht="28.5" customHeight="1">
      <c r="A39" s="111">
        <v>2.7</v>
      </c>
      <c r="B39" s="111" t="s">
        <v>69</v>
      </c>
      <c r="C39" s="111" t="s">
        <v>16</v>
      </c>
      <c r="D39" s="111" t="s">
        <v>181</v>
      </c>
      <c r="E39" s="111" t="s">
        <v>255</v>
      </c>
      <c r="F39" s="160" t="s">
        <v>255</v>
      </c>
      <c r="G39" s="111" t="s">
        <v>169</v>
      </c>
      <c r="H39" s="111" t="s">
        <v>221</v>
      </c>
      <c r="I39" s="111" t="s">
        <v>211</v>
      </c>
      <c r="J39" s="111" t="s">
        <v>268</v>
      </c>
      <c r="K39" s="111" t="s">
        <v>255</v>
      </c>
      <c r="L39" s="157" t="s">
        <v>255</v>
      </c>
      <c r="M39" s="111" t="s">
        <v>255</v>
      </c>
    </row>
    <row r="40" spans="1:13" s="127" customFormat="1" ht="71.25" customHeight="1">
      <c r="A40" s="111" t="s">
        <v>192</v>
      </c>
      <c r="B40" s="111" t="s">
        <v>193</v>
      </c>
      <c r="C40" s="111"/>
      <c r="D40" s="111"/>
      <c r="E40" s="111" t="s">
        <v>255</v>
      </c>
      <c r="F40" s="160" t="s">
        <v>255</v>
      </c>
      <c r="G40" s="111" t="s">
        <v>169</v>
      </c>
      <c r="H40" s="111" t="s">
        <v>222</v>
      </c>
      <c r="I40" s="111" t="s">
        <v>213</v>
      </c>
      <c r="J40" s="111" t="s">
        <v>268</v>
      </c>
      <c r="K40" s="139" t="s">
        <v>258</v>
      </c>
      <c r="L40" s="157" t="s">
        <v>278</v>
      </c>
      <c r="M40" s="139" t="s">
        <v>258</v>
      </c>
    </row>
    <row r="41" spans="1:13" s="127" customFormat="1" ht="42" customHeight="1">
      <c r="A41" s="138">
        <v>2.8</v>
      </c>
      <c r="B41" s="111" t="s">
        <v>106</v>
      </c>
      <c r="C41" s="111"/>
      <c r="D41" s="111" t="s">
        <v>181</v>
      </c>
      <c r="E41" s="111" t="s">
        <v>11</v>
      </c>
      <c r="F41" s="160" t="s">
        <v>173</v>
      </c>
      <c r="G41" s="111" t="s">
        <v>173</v>
      </c>
      <c r="H41" s="111" t="s">
        <v>173</v>
      </c>
      <c r="I41" s="111" t="s">
        <v>173</v>
      </c>
      <c r="J41" s="111" t="s">
        <v>11</v>
      </c>
      <c r="K41" s="111" t="s">
        <v>173</v>
      </c>
      <c r="L41" s="157" t="s">
        <v>11</v>
      </c>
      <c r="M41" s="111" t="s">
        <v>173</v>
      </c>
    </row>
    <row r="42" spans="1:13" ht="105.75" customHeight="1">
      <c r="A42" s="152">
        <v>2.9</v>
      </c>
      <c r="B42" s="111" t="s">
        <v>190</v>
      </c>
      <c r="C42" s="111" t="s">
        <v>16</v>
      </c>
      <c r="D42" s="111"/>
      <c r="E42" s="111" t="s">
        <v>194</v>
      </c>
      <c r="F42" s="160" t="s">
        <v>173</v>
      </c>
      <c r="G42" s="111" t="s">
        <v>219</v>
      </c>
      <c r="H42" s="111" t="s">
        <v>191</v>
      </c>
      <c r="I42" s="111" t="s">
        <v>214</v>
      </c>
      <c r="J42" s="111" t="s">
        <v>194</v>
      </c>
      <c r="K42" s="111" t="s">
        <v>294</v>
      </c>
      <c r="L42" s="157" t="s">
        <v>202</v>
      </c>
      <c r="M42" s="111" t="s">
        <v>294</v>
      </c>
    </row>
    <row r="43" spans="8:13" ht="12.75">
      <c r="H43" s="111"/>
      <c r="K43" s="139"/>
      <c r="M43" s="139"/>
    </row>
    <row r="44" ht="13.5">
      <c r="A44" s="145" t="s">
        <v>24</v>
      </c>
    </row>
    <row r="45" ht="13.5">
      <c r="A45" s="128" t="s">
        <v>25</v>
      </c>
    </row>
    <row r="46" spans="1:12" ht="13.5">
      <c r="A46" s="128" t="s">
        <v>26</v>
      </c>
      <c r="L46" s="170"/>
    </row>
    <row r="47" spans="2:13" ht="13.5">
      <c r="B47" s="128"/>
      <c r="C47" s="128"/>
      <c r="D47" s="146"/>
      <c r="E47" s="165"/>
      <c r="F47" s="146"/>
      <c r="H47" s="128"/>
      <c r="I47" s="128"/>
      <c r="J47" s="128"/>
      <c r="K47" s="151"/>
      <c r="L47" s="170"/>
      <c r="M47" s="151"/>
    </row>
    <row r="48" spans="2:13" ht="13.5">
      <c r="B48" s="128"/>
      <c r="C48" s="128"/>
      <c r="D48" s="146"/>
      <c r="E48" s="165"/>
      <c r="F48" s="146"/>
      <c r="H48" s="128"/>
      <c r="I48" s="128"/>
      <c r="J48" s="128"/>
      <c r="K48" s="151"/>
      <c r="L48" s="170"/>
      <c r="M48" s="151"/>
    </row>
    <row r="49" spans="2:13" ht="13.5">
      <c r="B49" s="128"/>
      <c r="C49" s="128"/>
      <c r="D49" s="146"/>
      <c r="E49" s="165"/>
      <c r="F49" s="146"/>
      <c r="H49" s="128"/>
      <c r="I49" s="128"/>
      <c r="J49" s="128"/>
      <c r="K49" s="151"/>
      <c r="M49" s="151"/>
    </row>
  </sheetData>
  <sheetProtection/>
  <dataValidations count="2">
    <dataValidation type="list" allowBlank="1" showInputMessage="1" showErrorMessage="1" sqref="C14:C17 C33:C34">
      <formula1>'3. Package Matrix'!#REF!</formula1>
    </dataValidation>
    <dataValidation type="list" allowBlank="1" showInputMessage="1" showErrorMessage="1" sqref="C42:C54">
      <formula1>'3. Package Matrix'!#REF!</formula1>
    </dataValidation>
  </dataValidations>
  <printOptions/>
  <pageMargins left="0.7" right="0.7" top="0.75" bottom="0.75" header="0.3" footer="0.3"/>
  <pageSetup fitToHeight="22" fitToWidth="3" horizontalDpi="600" verticalDpi="6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F268"/>
  <sheetViews>
    <sheetView zoomScalePageLayoutView="0" workbookViewId="0" topLeftCell="A1">
      <selection activeCell="B18" sqref="B18"/>
    </sheetView>
  </sheetViews>
  <sheetFormatPr defaultColWidth="9.140625" defaultRowHeight="12.75"/>
  <cols>
    <col min="1" max="1" width="3.421875" style="1" customWidth="1"/>
    <col min="2" max="2" width="44.140625" style="2" customWidth="1"/>
    <col min="3" max="3" width="101.57421875" style="2" customWidth="1"/>
    <col min="4" max="16384" width="9.140625" style="2" customWidth="1"/>
  </cols>
  <sheetData>
    <row r="1" spans="1:6" s="23" customFormat="1" ht="20.25">
      <c r="A1" s="172" t="str">
        <f>Setup!A2</f>
        <v>MIC Special Session</v>
      </c>
      <c r="B1" s="172"/>
      <c r="C1" s="172"/>
      <c r="D1" s="172"/>
      <c r="E1" s="24"/>
      <c r="F1" s="24"/>
    </row>
    <row r="2" spans="1:6" s="23" customFormat="1" ht="18">
      <c r="A2" s="173" t="str">
        <f>Setup!A5</f>
        <v>Fuel Cost Policy</v>
      </c>
      <c r="B2" s="173"/>
      <c r="C2" s="173"/>
      <c r="D2" s="173"/>
      <c r="E2" s="24"/>
      <c r="F2" s="24"/>
    </row>
    <row r="3" spans="1:6" ht="18">
      <c r="A3" s="174" t="s">
        <v>40</v>
      </c>
      <c r="B3" s="174"/>
      <c r="C3" s="174"/>
      <c r="D3" s="174"/>
      <c r="E3" s="174"/>
      <c r="F3" s="174"/>
    </row>
    <row r="4" spans="1:2" ht="38.25" customHeight="1">
      <c r="A4" s="2"/>
      <c r="B4" s="15" t="s">
        <v>54</v>
      </c>
    </row>
    <row r="5" spans="1:3" ht="41.25" customHeight="1">
      <c r="A5" s="15"/>
      <c r="B5" s="184" t="s">
        <v>28</v>
      </c>
      <c r="C5" s="185"/>
    </row>
    <row r="6" spans="1:3" ht="43.5" customHeight="1">
      <c r="A6" s="15"/>
      <c r="B6" s="113" t="s">
        <v>8</v>
      </c>
      <c r="C6" s="114" t="s">
        <v>216</v>
      </c>
    </row>
    <row r="7" spans="1:3" ht="38.25">
      <c r="A7" s="19">
        <v>1</v>
      </c>
      <c r="B7" s="39" t="s">
        <v>215</v>
      </c>
      <c r="C7" s="112" t="s">
        <v>217</v>
      </c>
    </row>
    <row r="8" spans="1:3" ht="12.75">
      <c r="A8" s="19">
        <v>2</v>
      </c>
      <c r="B8" s="39" t="s">
        <v>79</v>
      </c>
      <c r="C8" s="38" t="s">
        <v>218</v>
      </c>
    </row>
    <row r="9" spans="1:3" ht="51">
      <c r="A9" s="19">
        <v>3</v>
      </c>
      <c r="B9" s="39" t="s">
        <v>145</v>
      </c>
      <c r="C9" s="115" t="s">
        <v>147</v>
      </c>
    </row>
    <row r="10" spans="1:3" ht="12.75">
      <c r="A10" s="19">
        <v>4</v>
      </c>
      <c r="B10" s="39" t="s">
        <v>10</v>
      </c>
      <c r="C10" s="38" t="s">
        <v>10</v>
      </c>
    </row>
    <row r="11" spans="1:3" ht="12.75">
      <c r="A11" s="19">
        <v>5</v>
      </c>
      <c r="B11" s="39" t="s">
        <v>10</v>
      </c>
      <c r="C11" s="3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3" customFormat="1" ht="20.25">
      <c r="A1" s="25" t="str">
        <f>Setup!A2</f>
        <v>MIC Special Session</v>
      </c>
    </row>
    <row r="2" s="23" customFormat="1" ht="18">
      <c r="A2" s="26" t="str">
        <f>Setup!A5</f>
        <v>Fuel Cost Policy</v>
      </c>
    </row>
    <row r="3" ht="18">
      <c r="A3" s="32" t="s">
        <v>41</v>
      </c>
    </row>
    <row r="5" s="1" customFormat="1" ht="12.75">
      <c r="A5" s="1" t="s">
        <v>55</v>
      </c>
    </row>
    <row r="7" ht="12.75">
      <c r="A7" s="27" t="s">
        <v>33</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0.25">
      <c r="A1" s="172" t="str">
        <f>Setup!A2</f>
        <v>MIC Special Session</v>
      </c>
      <c r="B1" s="172"/>
      <c r="C1" s="178"/>
      <c r="D1" s="178"/>
      <c r="E1" s="178"/>
      <c r="F1" s="178"/>
      <c r="G1" s="178"/>
      <c r="H1" s="178"/>
      <c r="I1" s="178"/>
      <c r="J1" s="178"/>
    </row>
    <row r="2" spans="1:10" s="30" customFormat="1" ht="18">
      <c r="A2" s="173" t="str">
        <f>Setup!A5</f>
        <v>Fuel Cost Policy</v>
      </c>
      <c r="B2" s="173"/>
      <c r="C2" s="178"/>
      <c r="D2" s="178"/>
      <c r="E2" s="178"/>
      <c r="F2" s="178"/>
      <c r="G2" s="178"/>
      <c r="H2" s="178"/>
      <c r="I2" s="178"/>
      <c r="J2" s="178"/>
    </row>
    <row r="3" spans="1:10" s="30" customFormat="1" ht="18">
      <c r="A3" s="174" t="s">
        <v>34</v>
      </c>
      <c r="B3" s="174"/>
      <c r="C3" s="174"/>
      <c r="D3" s="174"/>
      <c r="E3" s="174"/>
      <c r="F3" s="174"/>
      <c r="G3" s="174"/>
      <c r="H3" s="174"/>
      <c r="I3" s="174"/>
      <c r="J3" s="174"/>
    </row>
    <row r="4" spans="1:23" s="30" customFormat="1" ht="18">
      <c r="A4" s="5" t="s">
        <v>38</v>
      </c>
      <c r="B4" s="5"/>
      <c r="C4" s="20"/>
      <c r="D4" s="20"/>
      <c r="E4" s="20"/>
      <c r="F4" s="20"/>
      <c r="G4" s="20"/>
      <c r="H4" s="29"/>
      <c r="I4" s="29"/>
      <c r="J4" s="29"/>
      <c r="L4" s="21"/>
      <c r="M4" s="21"/>
      <c r="N4" s="21"/>
      <c r="O4" s="21"/>
      <c r="P4" s="21"/>
      <c r="Q4" s="21"/>
      <c r="R4" s="21"/>
      <c r="S4" s="21"/>
      <c r="T4" s="21"/>
      <c r="U4" s="21"/>
      <c r="V4" s="21"/>
      <c r="W4" s="21"/>
    </row>
    <row r="5" spans="1:23" s="30" customFormat="1" ht="18">
      <c r="A5" s="5" t="s">
        <v>56</v>
      </c>
      <c r="B5" s="5"/>
      <c r="C5" s="20"/>
      <c r="D5" s="20"/>
      <c r="E5" s="20"/>
      <c r="F5" s="20"/>
      <c r="G5" s="20"/>
      <c r="H5" s="29"/>
      <c r="I5" s="29"/>
      <c r="J5" s="29"/>
      <c r="L5" s="21"/>
      <c r="M5" s="21"/>
      <c r="N5" s="21"/>
      <c r="O5" s="21"/>
      <c r="P5" s="21"/>
      <c r="Q5" s="21"/>
      <c r="R5" s="21"/>
      <c r="S5" s="21"/>
      <c r="T5" s="21"/>
      <c r="U5" s="21"/>
      <c r="V5" s="21"/>
      <c r="W5" s="21"/>
    </row>
    <row r="6" spans="1:23" s="30" customFormat="1" ht="25.5">
      <c r="A6" s="36" t="s">
        <v>35</v>
      </c>
      <c r="B6" s="37" t="s">
        <v>37</v>
      </c>
      <c r="C6" s="36" t="s">
        <v>36</v>
      </c>
      <c r="D6" s="5"/>
      <c r="E6" s="5"/>
      <c r="F6" s="5"/>
      <c r="G6" s="5"/>
      <c r="L6" s="21"/>
      <c r="M6" s="21"/>
      <c r="N6" s="21"/>
      <c r="O6" s="21"/>
      <c r="P6" s="21"/>
      <c r="Q6" s="21"/>
      <c r="R6" s="21"/>
      <c r="S6" s="21"/>
      <c r="T6" s="21"/>
      <c r="U6" s="21"/>
      <c r="V6" s="21"/>
      <c r="W6" s="21"/>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2020-01-16T16:36:59Z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