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ib\AppData\Local\Temp\oiq4ma5k\"/>
    </mc:Choice>
  </mc:AlternateContent>
  <bookViews>
    <workbookView xWindow="5220" yWindow="4215" windowWidth="21600" windowHeight="11385" activeTab="0"/>
  </bookViews>
  <sheets>
    <sheet name="Sheet1" sheetId="1" r:id="rId2"/>
  </sheets>
  <definedNames>
    <definedName name="_xlnm.Print_Area" localSheetId="0">Sheet1!$A$1:$G$264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4" i="1" l="1"/>
</calcChain>
</file>

<file path=xl/sharedStrings.xml><?xml version="1.0" encoding="utf-8"?>
<sst xmlns="http://schemas.openxmlformats.org/spreadsheetml/2006/main" count="301" uniqueCount="145">
  <si>
    <t>Trans-Allegheny Interstate Line Company</t>
  </si>
  <si>
    <t>Detail Transfers from CWIP to Plant in Service</t>
  </si>
  <si>
    <t>Work Order ID</t>
  </si>
  <si>
    <t>Work Order Number</t>
  </si>
  <si>
    <t>FERC Account 101/106                       Sub-Account</t>
  </si>
  <si>
    <t>Project / Description</t>
  </si>
  <si>
    <t>Amount</t>
  </si>
  <si>
    <t>Date of Transfer from CWIP to Plant in Service</t>
  </si>
  <si>
    <t>2021 Reconciliation of Transmission Revenue Requirement Formula Rate</t>
  </si>
  <si>
    <t>TrAIL Projects</t>
  </si>
  <si>
    <t>502 Junction to Territorial Line</t>
  </si>
  <si>
    <t>13412255</t>
  </si>
  <si>
    <t>35022, 35400, 35610, 35500, 35620</t>
  </si>
  <si>
    <t>Line Construction 2</t>
  </si>
  <si>
    <t>Line Construction 1</t>
  </si>
  <si>
    <t>35022, 35400, 35500, 35610, 35620</t>
  </si>
  <si>
    <t>16568908</t>
  </si>
  <si>
    <t>Loudoun-Meadow Brook 500 kV-FAA Ligh</t>
  </si>
  <si>
    <t>Total</t>
  </si>
  <si>
    <t>16568910</t>
  </si>
  <si>
    <t xml:space="preserve">Meadow Brook Mount Storm 500 kV-FAA </t>
  </si>
  <si>
    <t>16568926</t>
  </si>
  <si>
    <t>16620587</t>
  </si>
  <si>
    <t>Loudoun-Meadow Brook 500 kV (535)-up</t>
  </si>
  <si>
    <t>16620594</t>
  </si>
  <si>
    <t>Meadow Brook Mount Storm 500 kV (529)</t>
  </si>
  <si>
    <t>16754142</t>
  </si>
  <si>
    <t>16909154</t>
  </si>
  <si>
    <t>35610, 35620</t>
  </si>
  <si>
    <t>TRAL0001</t>
  </si>
  <si>
    <t>Total 502 Junction to Territorial Line</t>
  </si>
  <si>
    <t>Other Projects</t>
  </si>
  <si>
    <t>35210, 35300</t>
  </si>
  <si>
    <t>Mansfield-Everts Dr-Build new 345/1</t>
  </si>
  <si>
    <t>Mansfield-Everts Dr-Build new 345/2</t>
  </si>
  <si>
    <t>Mansfield-Everts Dr-Build new 345/3</t>
  </si>
  <si>
    <t>35500, 3610, 35620</t>
  </si>
  <si>
    <t>35500, 3610, 35621</t>
  </si>
  <si>
    <t>35500, 3610, 35622</t>
  </si>
  <si>
    <t>35500, 35610</t>
  </si>
  <si>
    <t>35500, 35611</t>
  </si>
  <si>
    <t>35500, 35612</t>
  </si>
  <si>
    <t>35500, 35613</t>
  </si>
  <si>
    <t>35500, 35614</t>
  </si>
  <si>
    <t>Osage-Whiteley(MP) - 5.8 mi new 138</t>
  </si>
  <si>
    <t>Osage-Whiteley(MP) - 5.8 mi new 139</t>
  </si>
  <si>
    <t>Osage-Whiteley(MP) - 5.8 mi new 140</t>
  </si>
  <si>
    <t>Osage-Whiteley(MP) - 5.8 mi new 141</t>
  </si>
  <si>
    <t>Osage-Whiteley(MP) - 5.8 mi new 142</t>
  </si>
  <si>
    <t>13395937</t>
  </si>
  <si>
    <t>13432501</t>
  </si>
  <si>
    <t>13547208</t>
  </si>
  <si>
    <t>35220, 35300</t>
  </si>
  <si>
    <t>Pierce Brook Sub: Install 345/230 kV</t>
  </si>
  <si>
    <t>13575877</t>
  </si>
  <si>
    <t>14097794</t>
  </si>
  <si>
    <t>35210, 35220, 35300</t>
  </si>
  <si>
    <t>35210, 35220, 35301</t>
  </si>
  <si>
    <t>35210, 35220, 35302</t>
  </si>
  <si>
    <t>35210, 35220, 35303</t>
  </si>
  <si>
    <t>14197715</t>
  </si>
  <si>
    <t>Erie South: Install +250/-100 MVAR</t>
  </si>
  <si>
    <t>Trail- Const New Richwood Hill SS fo</t>
  </si>
  <si>
    <t>14276743</t>
  </si>
  <si>
    <t>14435971</t>
  </si>
  <si>
    <t>Oak Mound - Waldo Run #1</t>
  </si>
  <si>
    <t>35500, 35610, 35900</t>
  </si>
  <si>
    <t>14464108</t>
  </si>
  <si>
    <t>14490072</t>
  </si>
  <si>
    <t>Warren: Install 4 breaker 230Kv</t>
  </si>
  <si>
    <t>Joffre Substation - Construct 138kv</t>
  </si>
  <si>
    <t>14744354</t>
  </si>
  <si>
    <t>Meadow Brook-Inst MPLS Router</t>
  </si>
  <si>
    <t xml:space="preserve">502 Junction-Repl Arresters on Bank </t>
  </si>
  <si>
    <t>15045134</t>
  </si>
  <si>
    <t>502 Junction-Inst MPLS Router</t>
  </si>
  <si>
    <t>15045170</t>
  </si>
  <si>
    <t>Black oak SVC-Inst MPLS Equipment</t>
  </si>
  <si>
    <t>15435857</t>
  </si>
  <si>
    <t>Mainesburg-Remote end for Z1-069</t>
  </si>
  <si>
    <t>Mainesburg-Remote end for Z1-070</t>
  </si>
  <si>
    <t>15454982</t>
  </si>
  <si>
    <t>Buckhannon  Falls-Rider GlenFalls</t>
  </si>
  <si>
    <t>Hunterstown SVC: Security SALTO</t>
  </si>
  <si>
    <t>15711074</t>
  </si>
  <si>
    <t>15801970</t>
  </si>
  <si>
    <t>15802094</t>
  </si>
  <si>
    <t>15802349</t>
  </si>
  <si>
    <t>15802372</t>
  </si>
  <si>
    <t xml:space="preserve">35500, 35610 </t>
  </si>
  <si>
    <t>15802375</t>
  </si>
  <si>
    <t>15802407</t>
  </si>
  <si>
    <t>15802428</t>
  </si>
  <si>
    <t>15815914</t>
  </si>
  <si>
    <t>Equip Investigate/Repair Miscella</t>
  </si>
  <si>
    <t>15820442</t>
  </si>
  <si>
    <t>15880949</t>
  </si>
  <si>
    <t>15920253</t>
  </si>
  <si>
    <t>502 Junction SS-GE-D 60 Line Rely</t>
  </si>
  <si>
    <t>15922758</t>
  </si>
  <si>
    <t>15922761</t>
  </si>
  <si>
    <t>Wylie Ridge SS-Repl SAM-900</t>
  </si>
  <si>
    <t>Cabot SS-Repl SEL-1102</t>
  </si>
  <si>
    <t>Conemaugh SS-Operational Meter Brk</t>
  </si>
  <si>
    <t>15956976</t>
  </si>
  <si>
    <t>16052739</t>
  </si>
  <si>
    <t>Mainsburg SS- Repl Cybertec New RT</t>
  </si>
  <si>
    <t>Penelec - Spare Breaker</t>
  </si>
  <si>
    <t>16095556</t>
  </si>
  <si>
    <t>16105399</t>
  </si>
  <si>
    <t>16105456</t>
  </si>
  <si>
    <t>16397760</t>
  </si>
  <si>
    <t>16573287</t>
  </si>
  <si>
    <t>16689099</t>
  </si>
  <si>
    <t>35011, 35022, 35210, 35200, 35300, 35400, 35500, 35610, 35900</t>
  </si>
  <si>
    <t>17038573</t>
  </si>
  <si>
    <t>TR-910000-AFUDC-2</t>
  </si>
  <si>
    <t>TR-910000-NOAFUDC</t>
  </si>
  <si>
    <t>Total Other Projects</t>
  </si>
  <si>
    <t>Total Additions</t>
  </si>
  <si>
    <t>502 Junction SS-Repl 2 SEL-1102</t>
  </si>
  <si>
    <t>502 JCT-Repl Control DeviseMaster D</t>
  </si>
  <si>
    <t>Accounting Work Order</t>
  </si>
  <si>
    <t>Altoona Sub - Instal 250 MVAR SVC</t>
  </si>
  <si>
    <t>Osage-Whiteley(WP) - 8.5mi new 138k</t>
  </si>
  <si>
    <t>Potter 115 kV (WP)-Install two 12.5</t>
  </si>
  <si>
    <t xml:space="preserve">Doubs SS - Install #4 Cap </t>
  </si>
  <si>
    <t>SS -  Claysburg 115 kV Ring Bus - RT</t>
  </si>
  <si>
    <t>Flint Run SS - New 500/138 kV</t>
  </si>
  <si>
    <t>Flint Run SS - New MPLS and SCADA</t>
  </si>
  <si>
    <t xml:space="preserve">Harrison SS- Repl Belmont Relaying </t>
  </si>
  <si>
    <t>Flint Run-Waldo Run 138 kV (No 2)</t>
  </si>
  <si>
    <t>Flint Run-Waldo Run 138kV (No 1)</t>
  </si>
  <si>
    <t>Belmont SS-Repl Harrison Relaying</t>
  </si>
  <si>
    <t>Waldo Run SS-add 138 kV 3 brk string</t>
  </si>
  <si>
    <t xml:space="preserve">502 Jct SS - coax cable replacement </t>
  </si>
  <si>
    <t>Mainsburg SS - Install MPLS</t>
  </si>
  <si>
    <t>Real Est-Acquire New Flint Run 500k</t>
  </si>
  <si>
    <t>Flint Run-Waldo Run 138Kv No. 1</t>
  </si>
  <si>
    <t>Black Oak SVC - Instll Security RADA</t>
  </si>
  <si>
    <t>502 JCT- On line Equipment Monitorin</t>
  </si>
  <si>
    <t>RIDER- Wiring chanfes &amp; inst MPLS</t>
  </si>
  <si>
    <t>502 Junction-Failure-Rpl Bank 2 TR</t>
  </si>
  <si>
    <t>TrAIL Work Order Unitization</t>
  </si>
  <si>
    <t xml:space="preserve">107 Carrryover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</si>
</sst>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Protection="1">
      <protection locked="0"/>
    </xf>
    <xf numFmtId="164" fontId="4" fillId="0" borderId="0" xfId="0" applyNumberFormat="1" applyFont="1" applyAlignment="1">
      <alignment horizontal="left"/>
    </xf>
    <xf numFmtId="43" fontId="0" fillId="0" borderId="0" xfId="18" applyFont="1"/>
    <xf numFmtId="0" fontId="0" fillId="0" borderId="0" xfId="0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43" fontId="0" fillId="0" borderId="1" xfId="18" applyFont="1" applyBorder="1"/>
    <xf numFmtId="3" fontId="0" fillId="0" borderId="0" xfId="0" applyNumberFormat="1" applyAlignment="1">
      <alignment horizontal="center"/>
    </xf>
    <xf numFmtId="43" fontId="0" fillId="0" borderId="0" xfId="0" applyNumberFormat="1"/>
    <xf numFmtId="0" fontId="2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6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43" fontId="1" fillId="0" borderId="0" xfId="18" applyFont="1" applyBorder="1"/>
    <xf numFmtId="43" fontId="1" fillId="0" borderId="1" xfId="18" applyFont="1" applyBorder="1"/>
    <xf numFmtId="0" fontId="0" fillId="0" borderId="0" xfId="0" applyBorder="1"/>
    <xf numFmtId="43" fontId="0" fillId="0" borderId="5" xfId="18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F19A9-D681-441D-A6A7-00CBFCC49DF1}">
  <dimension ref="A1:G264"/>
  <sheetViews>
    <sheetView tabSelected="1" workbookViewId="0" topLeftCell="A1"/>
  </sheetViews>
  <sheetFormatPr defaultRowHeight="15"/>
  <cols>
    <col min="1" max="1" width="18.5714285714286" customWidth="1"/>
    <col min="2" max="2" width="18.2857142857143" customWidth="1"/>
    <col min="3" max="3" width="30.4285714285714" customWidth="1"/>
    <col min="4" max="4" width="38.8571428571429" customWidth="1"/>
    <col min="5" max="5" width="18.7142857142857" customWidth="1"/>
    <col min="6" max="6" width="1.57142857142857" customWidth="1"/>
    <col min="7" max="7" width="18.4285714285714" customWidth="1"/>
  </cols>
  <sheetData>
    <row r="1" spans="2:7" ht="15">
      <c r="B1" s="31" t="s">
        <v>0</v>
      </c>
      <c r="C1" s="31"/>
      <c r="D1" s="31"/>
      <c r="E1" s="31"/>
      <c r="F1" s="31"/>
      <c r="G1" s="31"/>
    </row>
    <row r="2" spans="2:7" ht="15">
      <c r="B2" s="31" t="s">
        <v>1</v>
      </c>
      <c r="C2" s="31"/>
      <c r="D2" s="31"/>
      <c r="E2" s="31"/>
      <c r="F2" s="31"/>
      <c r="G2" s="31"/>
    </row>
    <row r="3" spans="2:7" ht="15">
      <c r="B3" s="31" t="s">
        <v>8</v>
      </c>
      <c r="C3" s="31"/>
      <c r="D3" s="31"/>
      <c r="E3" s="31"/>
      <c r="F3" s="31"/>
      <c r="G3" s="31"/>
    </row>
    <row r="4" spans="2:7" ht="15">
      <c r="B4" s="1"/>
      <c r="C4" s="1"/>
      <c r="D4" s="1"/>
      <c r="E4" s="1"/>
      <c r="F4" s="1"/>
      <c r="G4" s="1"/>
    </row>
    <row r="5" spans="2:7" ht="15">
      <c r="B5" s="1"/>
      <c r="C5" s="1"/>
      <c r="D5" s="1"/>
      <c r="E5" s="1"/>
      <c r="F5" s="1"/>
      <c r="G5" s="1"/>
    </row>
    <row r="6" spans="1:7" ht="39">
      <c r="A6" s="21" t="s">
        <v>2</v>
      </c>
      <c r="B6" s="22" t="s">
        <v>3</v>
      </c>
      <c r="C6" s="22" t="s">
        <v>4</v>
      </c>
      <c r="D6" s="23" t="s">
        <v>5</v>
      </c>
      <c r="E6" s="24" t="s">
        <v>6</v>
      </c>
      <c r="F6" s="24"/>
      <c r="G6" s="25" t="s">
        <v>7</v>
      </c>
    </row>
    <row r="8" spans="4:4" ht="15.75">
      <c r="D8" s="2" t="s">
        <v>9</v>
      </c>
    </row>
    <row r="9" spans="4:4" ht="15.75">
      <c r="D9" s="2"/>
    </row>
    <row r="10" spans="4:4" ht="15.75">
      <c r="D10" s="2" t="s">
        <v>10</v>
      </c>
    </row>
    <row r="12" spans="1:7" ht="15">
      <c r="A12" t="s">
        <v>11</v>
      </c>
      <c r="B12" s="3">
        <v>478229242</v>
      </c>
      <c r="C12" s="4" t="s">
        <v>12</v>
      </c>
      <c r="D12" s="5" t="s">
        <v>13</v>
      </c>
      <c r="E12" s="7">
        <v>18616.600000000268</v>
      </c>
      <c r="G12" s="6">
        <v>44228</v>
      </c>
    </row>
    <row r="14" spans="1:7" ht="15">
      <c r="A14" s="9">
        <v>13418596</v>
      </c>
      <c r="B14" s="3">
        <v>478437863</v>
      </c>
      <c r="C14" s="4" t="s">
        <v>15</v>
      </c>
      <c r="D14" s="8" t="s">
        <v>14</v>
      </c>
      <c r="E14" s="7">
        <v>3000</v>
      </c>
      <c r="G14" s="6">
        <v>44197</v>
      </c>
    </row>
    <row r="16" spans="1:7" ht="15">
      <c r="A16" s="10">
        <v>15920252</v>
      </c>
      <c r="B16" s="3">
        <v>3432441748</v>
      </c>
      <c r="C16" s="4">
        <v>35300</v>
      </c>
      <c r="D16" t="s">
        <v>120</v>
      </c>
      <c r="E16" s="7">
        <v>-23118.07</v>
      </c>
      <c r="G16" s="6">
        <v>44075</v>
      </c>
    </row>
    <row r="18" spans="2:7" ht="15">
      <c r="B18" s="3">
        <v>3511014894</v>
      </c>
      <c r="C18" s="12">
        <v>35610</v>
      </c>
      <c r="D18" s="5" t="s">
        <v>17</v>
      </c>
      <c r="E18" s="7">
        <v>-4746.8399999999674</v>
      </c>
      <c r="G18" s="6">
        <v>44197</v>
      </c>
    </row>
    <row r="19" spans="2:7" ht="15">
      <c r="B19" s="3">
        <v>3511014894</v>
      </c>
      <c r="C19" s="12">
        <v>35610</v>
      </c>
      <c r="D19" s="5" t="s">
        <v>17</v>
      </c>
      <c r="E19" s="7">
        <v>-613738.54000000004</v>
      </c>
      <c r="G19" s="6">
        <v>44228</v>
      </c>
    </row>
    <row r="20" spans="1:5" ht="15">
      <c r="A20" s="11" t="s">
        <v>16</v>
      </c>
      <c r="B20" s="3"/>
      <c r="D20" t="s">
        <v>18</v>
      </c>
      <c r="E20" s="13">
        <v>-618485.38</v>
      </c>
    </row>
    <row r="22" spans="2:7" ht="15">
      <c r="B22" s="3">
        <v>3511014853</v>
      </c>
      <c r="C22" s="12">
        <v>35610</v>
      </c>
      <c r="D22" s="5" t="s">
        <v>20</v>
      </c>
      <c r="E22" s="7">
        <v>-4547.4499999999825</v>
      </c>
      <c r="G22" s="6">
        <v>44197</v>
      </c>
    </row>
    <row r="23" spans="2:7" ht="15">
      <c r="B23" s="3">
        <v>3511014853</v>
      </c>
      <c r="C23" s="12">
        <v>35610</v>
      </c>
      <c r="D23" s="5" t="s">
        <v>20</v>
      </c>
      <c r="E23" s="29">
        <v>-172072.67000000001</v>
      </c>
      <c r="G23" s="6">
        <v>44228</v>
      </c>
    </row>
    <row r="24" spans="1:5" ht="15">
      <c r="A24" t="s">
        <v>19</v>
      </c>
      <c r="D24" s="5" t="s">
        <v>18</v>
      </c>
      <c r="E24" s="26">
        <v>-176620.12</v>
      </c>
    </row>
    <row r="26" spans="2:7" ht="15">
      <c r="B26" s="3">
        <v>3511014868</v>
      </c>
      <c r="C26" s="12">
        <v>35610</v>
      </c>
      <c r="D26" s="5" t="s">
        <v>20</v>
      </c>
      <c r="E26" s="7">
        <v>-1734.390000000014</v>
      </c>
      <c r="G26" s="6">
        <v>44197</v>
      </c>
    </row>
    <row r="27" spans="2:7" ht="15">
      <c r="B27" s="3">
        <v>3511014868</v>
      </c>
      <c r="C27" s="12">
        <v>35610</v>
      </c>
      <c r="D27" s="5" t="s">
        <v>20</v>
      </c>
      <c r="E27" s="7">
        <v>-224587.87</v>
      </c>
      <c r="G27" s="6">
        <v>44228</v>
      </c>
    </row>
    <row r="28" spans="1:5" ht="15">
      <c r="A28" s="11" t="s">
        <v>21</v>
      </c>
      <c r="D28" s="5" t="s">
        <v>18</v>
      </c>
      <c r="E28" s="27">
        <v>-226322.26000000001</v>
      </c>
    </row>
    <row r="29" spans="5:5" ht="15">
      <c r="E29" s="28"/>
    </row>
    <row r="30" spans="1:7" ht="15">
      <c r="A30" s="11" t="s">
        <v>22</v>
      </c>
      <c r="B30" s="3">
        <v>3517790565</v>
      </c>
      <c r="C30" s="12">
        <v>35610</v>
      </c>
      <c r="D30" s="5" t="s">
        <v>23</v>
      </c>
      <c r="E30" s="7">
        <v>513.94999999999982</v>
      </c>
      <c r="G30" s="6">
        <v>44197</v>
      </c>
    </row>
    <row r="32" spans="1:7" ht="15">
      <c r="A32" s="11" t="s">
        <v>24</v>
      </c>
      <c r="B32" s="3">
        <v>3517790675</v>
      </c>
      <c r="C32" s="12">
        <v>35610</v>
      </c>
      <c r="D32" s="5" t="s">
        <v>25</v>
      </c>
      <c r="E32" s="7">
        <v>-6.7299999999995634</v>
      </c>
      <c r="G32" s="6">
        <v>44197</v>
      </c>
    </row>
    <row r="34" spans="1:7" ht="15">
      <c r="A34" t="s">
        <v>26</v>
      </c>
      <c r="B34" s="3">
        <v>3532293565</v>
      </c>
      <c r="C34" s="4">
        <v>35300</v>
      </c>
      <c r="D34" t="s">
        <v>121</v>
      </c>
      <c r="E34" s="7">
        <v>-9619.0699999999997</v>
      </c>
      <c r="G34" s="6">
        <v>44075</v>
      </c>
    </row>
    <row r="36" spans="1:7" ht="15">
      <c r="A36" t="s">
        <v>27</v>
      </c>
      <c r="B36" s="3">
        <v>3550420585</v>
      </c>
      <c r="C36" s="14" t="s">
        <v>28</v>
      </c>
      <c r="D36" t="s">
        <v>143</v>
      </c>
      <c r="E36" s="7">
        <v>-640.59000000000015</v>
      </c>
      <c r="G36" s="6">
        <v>43891</v>
      </c>
    </row>
    <row r="37" spans="3:3" ht="15">
      <c r="C37" s="4"/>
    </row>
    <row r="38" spans="2:7" ht="15">
      <c r="B38" s="3">
        <v>666167888</v>
      </c>
      <c r="C38" s="4">
        <v>36520</v>
      </c>
      <c r="D38" t="s">
        <v>122</v>
      </c>
      <c r="E38" s="7">
        <v>-411878.65000000002</v>
      </c>
      <c r="G38" s="6">
        <v>44409</v>
      </c>
    </row>
    <row r="39" spans="2:7" ht="15">
      <c r="B39" s="3">
        <v>666167888</v>
      </c>
      <c r="C39" s="4">
        <v>36520</v>
      </c>
      <c r="D39" t="s">
        <v>122</v>
      </c>
      <c r="E39" s="7">
        <v>-1274.8299999999581</v>
      </c>
      <c r="G39" s="6">
        <v>44440</v>
      </c>
    </row>
    <row r="40" spans="1:5" ht="15">
      <c r="A40" t="s">
        <v>29</v>
      </c>
      <c r="C40" s="4"/>
      <c r="D40" t="s">
        <v>18</v>
      </c>
      <c r="E40" s="13">
        <v>-413153.47999999998</v>
      </c>
    </row>
    <row r="41" spans="3:3" ht="15">
      <c r="C41" s="4"/>
    </row>
    <row r="42" spans="3:5" ht="15">
      <c r="C42" s="4"/>
      <c r="D42" s="16" t="s">
        <v>30</v>
      </c>
      <c r="E42" s="15">
        <f>SUM(E40,E36,E34,E32,E30,E28,E24,E20,E16,E14,E12)</f>
        <v>-1445835.1499999997</v>
      </c>
    </row>
    <row r="43" spans="3:3" ht="15">
      <c r="C43" s="4"/>
    </row>
    <row r="44" spans="3:4" ht="15.75">
      <c r="C44" s="4"/>
      <c r="D44" s="17" t="s">
        <v>31</v>
      </c>
    </row>
    <row r="45" spans="3:3" ht="15">
      <c r="C45" s="4"/>
    </row>
    <row r="46" spans="3:3" ht="15">
      <c r="C46" s="4"/>
    </row>
    <row r="47" spans="1:7" ht="15">
      <c r="A47" s="9"/>
      <c r="B47" s="3">
        <v>511281437</v>
      </c>
      <c r="C47" s="4" t="s">
        <v>32</v>
      </c>
      <c r="D47" s="5" t="s">
        <v>33</v>
      </c>
      <c r="E47" s="7">
        <v>-1101.4100000000001</v>
      </c>
      <c r="G47" s="6">
        <v>44228</v>
      </c>
    </row>
    <row r="48" spans="2:7" ht="15">
      <c r="B48" s="3">
        <v>511281437</v>
      </c>
      <c r="C48" s="4">
        <v>35300</v>
      </c>
      <c r="D48" s="5" t="s">
        <v>34</v>
      </c>
      <c r="E48" s="7">
        <v>18749</v>
      </c>
      <c r="G48" s="6">
        <v>44317</v>
      </c>
    </row>
    <row r="49" spans="2:7" ht="15">
      <c r="B49" s="3">
        <v>511281437</v>
      </c>
      <c r="C49" s="4">
        <v>35300</v>
      </c>
      <c r="D49" s="5" t="s">
        <v>35</v>
      </c>
      <c r="E49" s="7">
        <v>94289.64999999851</v>
      </c>
      <c r="G49" s="6">
        <v>44378</v>
      </c>
    </row>
    <row r="50" spans="1:5" ht="15">
      <c r="A50" s="9">
        <v>13302963</v>
      </c>
      <c r="C50" s="4"/>
      <c r="D50" s="5" t="s">
        <v>18</v>
      </c>
      <c r="E50" s="13">
        <v>111937.23999999836</v>
      </c>
    </row>
    <row r="51" spans="3:3" ht="15">
      <c r="C51" s="4"/>
    </row>
    <row r="52" spans="1:7" ht="15">
      <c r="A52" s="9">
        <v>13356601</v>
      </c>
      <c r="B52" s="3">
        <v>506387055</v>
      </c>
      <c r="C52" s="4">
        <v>35300</v>
      </c>
      <c r="D52" s="5" t="s">
        <v>123</v>
      </c>
      <c r="E52">
        <v>169.93000000208616</v>
      </c>
      <c r="G52" s="6">
        <v>44378</v>
      </c>
    </row>
    <row r="53" spans="3:3" ht="15">
      <c r="C53" s="4"/>
    </row>
    <row r="54" spans="2:7" ht="15">
      <c r="B54" s="3">
        <v>477989701</v>
      </c>
      <c r="C54" s="4" t="s">
        <v>36</v>
      </c>
      <c r="D54" s="5" t="s">
        <v>124</v>
      </c>
      <c r="E54" s="7">
        <v>27312.209999999999</v>
      </c>
      <c r="G54" s="6">
        <v>44287</v>
      </c>
    </row>
    <row r="55" spans="2:7" ht="15">
      <c r="B55" s="3">
        <v>477989701</v>
      </c>
      <c r="C55" s="4" t="s">
        <v>37</v>
      </c>
      <c r="D55" t="s">
        <v>124</v>
      </c>
      <c r="E55" s="7">
        <v>1015.6400000000031</v>
      </c>
      <c r="G55" s="6">
        <v>44317</v>
      </c>
    </row>
    <row r="56" spans="2:7" ht="15">
      <c r="B56" s="3">
        <v>477989701</v>
      </c>
      <c r="C56" s="4" t="s">
        <v>38</v>
      </c>
      <c r="D56" t="s">
        <v>124</v>
      </c>
      <c r="E56" s="7">
        <v>290.17999999999893</v>
      </c>
      <c r="G56" s="6">
        <v>44348</v>
      </c>
    </row>
    <row r="57" spans="1:5" ht="15">
      <c r="A57" s="9">
        <v>13395935</v>
      </c>
      <c r="C57" s="4"/>
      <c r="D57" t="s">
        <v>18</v>
      </c>
      <c r="E57" s="13">
        <v>28618.030000000002</v>
      </c>
    </row>
    <row r="58" spans="3:3" ht="15">
      <c r="C58" s="4"/>
    </row>
    <row r="59" spans="2:7" ht="15">
      <c r="B59" s="3">
        <v>47798703</v>
      </c>
      <c r="C59" s="4" t="s">
        <v>39</v>
      </c>
      <c r="D59" t="s">
        <v>44</v>
      </c>
      <c r="E59" s="7">
        <v>54.000000000000057</v>
      </c>
      <c r="G59" s="6">
        <v>44228</v>
      </c>
    </row>
    <row r="60" spans="2:7" ht="15">
      <c r="B60" s="3">
        <v>47798703</v>
      </c>
      <c r="C60" s="4" t="s">
        <v>40</v>
      </c>
      <c r="D60" t="s">
        <v>45</v>
      </c>
      <c r="E60" s="7">
        <v>725.45999999999981</v>
      </c>
      <c r="G60" s="6">
        <v>44256</v>
      </c>
    </row>
    <row r="61" spans="2:7" ht="15">
      <c r="B61" s="3">
        <v>47798703</v>
      </c>
      <c r="C61" s="4" t="s">
        <v>41</v>
      </c>
      <c r="D61" t="s">
        <v>46</v>
      </c>
      <c r="E61" s="7">
        <v>267.74000000000024</v>
      </c>
      <c r="G61" s="6">
        <v>44287</v>
      </c>
    </row>
    <row r="62" spans="2:7" ht="15">
      <c r="B62" s="3">
        <v>47798703</v>
      </c>
      <c r="C62" s="4" t="s">
        <v>42</v>
      </c>
      <c r="D62" t="s">
        <v>47</v>
      </c>
      <c r="E62" s="7">
        <v>163.61999999999989</v>
      </c>
      <c r="G62" s="6">
        <v>44317</v>
      </c>
    </row>
    <row r="63" spans="2:7" ht="15">
      <c r="B63" s="3">
        <v>47798703</v>
      </c>
      <c r="C63" s="4" t="s">
        <v>43</v>
      </c>
      <c r="D63" t="s">
        <v>48</v>
      </c>
      <c r="E63" s="7">
        <v>148.74000000000001</v>
      </c>
      <c r="G63" s="6">
        <v>44378</v>
      </c>
    </row>
    <row r="64" spans="1:5" ht="15">
      <c r="A64" t="s">
        <v>49</v>
      </c>
      <c r="C64" s="4"/>
      <c r="D64" t="s">
        <v>18</v>
      </c>
      <c r="E64" s="13">
        <v>1359.5599999999999</v>
      </c>
    </row>
    <row r="65" spans="3:3" ht="15">
      <c r="C65" s="4"/>
    </row>
    <row r="66" spans="1:7" ht="15">
      <c r="A66" t="s">
        <v>50</v>
      </c>
      <c r="B66" s="3">
        <v>485228654</v>
      </c>
      <c r="C66" s="4">
        <v>35300</v>
      </c>
      <c r="D66" t="s">
        <v>125</v>
      </c>
      <c r="E66" s="7">
        <v>100489.50999999999</v>
      </c>
      <c r="G66" s="6">
        <v>44348</v>
      </c>
    </row>
    <row r="67" spans="3:3" ht="15">
      <c r="C67" s="4"/>
    </row>
    <row r="68" spans="1:7" ht="15">
      <c r="A68" t="s">
        <v>51</v>
      </c>
      <c r="B68" s="3">
        <v>523690351</v>
      </c>
      <c r="C68" s="4" t="s">
        <v>52</v>
      </c>
      <c r="D68" t="s">
        <v>53</v>
      </c>
      <c r="E68" s="7">
        <v>1093.0000000016589</v>
      </c>
      <c r="G68" s="6">
        <v>44348</v>
      </c>
    </row>
    <row r="69" spans="3:3" ht="15">
      <c r="C69" s="4"/>
    </row>
    <row r="70" spans="1:7" ht="15">
      <c r="A70" t="s">
        <v>54</v>
      </c>
      <c r="B70" s="3">
        <v>500926008</v>
      </c>
      <c r="C70" s="4">
        <v>35300</v>
      </c>
      <c r="D70" t="s">
        <v>126</v>
      </c>
      <c r="E70" s="7">
        <v>230.74999999970197</v>
      </c>
      <c r="G70" s="6">
        <v>44378</v>
      </c>
    </row>
    <row r="71" spans="3:3" ht="15">
      <c r="C71" s="4"/>
    </row>
    <row r="72" spans="1:7" ht="15">
      <c r="A72" t="s">
        <v>55</v>
      </c>
      <c r="B72" s="3">
        <v>536139128</v>
      </c>
      <c r="C72" s="4" t="s">
        <v>32</v>
      </c>
      <c r="D72" t="s">
        <v>127</v>
      </c>
      <c r="E72" s="7">
        <v>1180.0900000008567</v>
      </c>
      <c r="G72" s="6">
        <v>44531</v>
      </c>
    </row>
    <row r="73" spans="3:3" ht="15">
      <c r="C73" s="4"/>
    </row>
    <row r="74" spans="2:7" ht="15">
      <c r="B74" s="3">
        <v>540699748</v>
      </c>
      <c r="C74" s="4" t="s">
        <v>56</v>
      </c>
      <c r="D74" s="8" t="s">
        <v>61</v>
      </c>
      <c r="E74" s="7">
        <v>720.73999999671992</v>
      </c>
      <c r="G74" s="6">
        <v>44197</v>
      </c>
    </row>
    <row r="75" spans="2:7" ht="15">
      <c r="B75" s="3">
        <v>540699748</v>
      </c>
      <c r="C75" s="4" t="s">
        <v>57</v>
      </c>
      <c r="D75" s="8" t="s">
        <v>61</v>
      </c>
      <c r="E75" s="7">
        <v>558.78000000000145</v>
      </c>
      <c r="G75" s="6">
        <v>44287</v>
      </c>
    </row>
    <row r="76" spans="2:7" ht="15">
      <c r="B76" s="3">
        <v>540699748</v>
      </c>
      <c r="C76" s="4" t="s">
        <v>58</v>
      </c>
      <c r="D76" s="8" t="s">
        <v>61</v>
      </c>
      <c r="E76" s="7">
        <v>10.35</v>
      </c>
      <c r="G76" s="6">
        <v>44348</v>
      </c>
    </row>
    <row r="77" spans="1:7" ht="15">
      <c r="A77" t="s">
        <v>60</v>
      </c>
      <c r="C77" s="4" t="s">
        <v>59</v>
      </c>
      <c r="D77" s="8" t="s">
        <v>61</v>
      </c>
      <c r="E77" s="7">
        <v>5936.7999999991052</v>
      </c>
      <c r="G77" s="6">
        <v>44378</v>
      </c>
    </row>
    <row r="78" spans="3:5" ht="15">
      <c r="C78" s="4"/>
      <c r="D78" t="s">
        <v>18</v>
      </c>
      <c r="E78" s="13">
        <v>7226.6699999958273</v>
      </c>
    </row>
    <row r="79" spans="3:3" ht="15">
      <c r="C79" s="4"/>
    </row>
    <row r="80" spans="2:7" ht="15">
      <c r="B80" s="3">
        <v>545657671</v>
      </c>
      <c r="C80" s="4" t="s">
        <v>52</v>
      </c>
      <c r="D80" s="8" t="s">
        <v>62</v>
      </c>
      <c r="E80" s="7">
        <v>876.00000000034925</v>
      </c>
      <c r="G80" s="6">
        <v>44197</v>
      </c>
    </row>
    <row r="81" spans="2:7" ht="15">
      <c r="B81" s="3">
        <v>545657671</v>
      </c>
      <c r="C81" s="4" t="s">
        <v>52</v>
      </c>
      <c r="D81" s="8" t="s">
        <v>62</v>
      </c>
      <c r="E81" s="7">
        <v>876.00000000034925</v>
      </c>
      <c r="G81" s="6">
        <v>44228</v>
      </c>
    </row>
    <row r="82" spans="2:7" ht="15">
      <c r="B82" s="3">
        <v>545657671</v>
      </c>
      <c r="C82" s="4" t="s">
        <v>52</v>
      </c>
      <c r="D82" s="8" t="s">
        <v>62</v>
      </c>
      <c r="E82" s="7">
        <v>876.00000000034925</v>
      </c>
      <c r="G82" s="6">
        <v>44256</v>
      </c>
    </row>
    <row r="83" spans="2:7" ht="15">
      <c r="B83" s="3">
        <v>545657671</v>
      </c>
      <c r="C83" s="4" t="s">
        <v>52</v>
      </c>
      <c r="D83" s="8" t="s">
        <v>62</v>
      </c>
      <c r="E83" s="7">
        <v>876.00000000034925</v>
      </c>
      <c r="G83" s="6">
        <v>44287</v>
      </c>
    </row>
    <row r="84" spans="2:7" ht="15">
      <c r="B84" s="3">
        <v>545657671</v>
      </c>
      <c r="C84" s="4" t="s">
        <v>52</v>
      </c>
      <c r="D84" s="8" t="s">
        <v>62</v>
      </c>
      <c r="E84" s="7">
        <v>876.00000000034925</v>
      </c>
      <c r="G84" s="6">
        <v>44317</v>
      </c>
    </row>
    <row r="85" spans="2:7" ht="15">
      <c r="B85" s="3">
        <v>545657671</v>
      </c>
      <c r="C85" s="4" t="s">
        <v>52</v>
      </c>
      <c r="D85" s="8" t="s">
        <v>62</v>
      </c>
      <c r="E85" s="7">
        <v>876.00000000034925</v>
      </c>
      <c r="G85" s="6">
        <v>44348</v>
      </c>
    </row>
    <row r="86" spans="2:7" ht="15">
      <c r="B86" s="3">
        <v>545657671</v>
      </c>
      <c r="C86" s="4" t="s">
        <v>52</v>
      </c>
      <c r="D86" s="8" t="s">
        <v>62</v>
      </c>
      <c r="E86" s="7">
        <v>876.00000000034925</v>
      </c>
      <c r="G86" s="6">
        <v>44378</v>
      </c>
    </row>
    <row r="87" spans="2:7" ht="15">
      <c r="B87" s="3">
        <v>545657671</v>
      </c>
      <c r="C87" s="4" t="s">
        <v>52</v>
      </c>
      <c r="D87" s="8" t="s">
        <v>62</v>
      </c>
      <c r="E87" s="7">
        <v>876.00000000034925</v>
      </c>
      <c r="G87" s="6">
        <v>44409</v>
      </c>
    </row>
    <row r="88" spans="2:7" ht="15">
      <c r="B88" s="3">
        <v>545657671</v>
      </c>
      <c r="C88" s="4" t="s">
        <v>52</v>
      </c>
      <c r="D88" s="8" t="s">
        <v>62</v>
      </c>
      <c r="E88" s="7">
        <v>876.00000000034925</v>
      </c>
      <c r="G88" s="6">
        <v>44440</v>
      </c>
    </row>
    <row r="89" spans="2:7" ht="15">
      <c r="B89" s="3">
        <v>545657671</v>
      </c>
      <c r="C89" s="4" t="s">
        <v>52</v>
      </c>
      <c r="D89" s="8" t="s">
        <v>62</v>
      </c>
      <c r="E89" s="7">
        <v>876.00000000034925</v>
      </c>
      <c r="G89" s="6">
        <v>44470</v>
      </c>
    </row>
    <row r="90" spans="2:7" ht="15">
      <c r="B90" s="3">
        <v>545657671</v>
      </c>
      <c r="C90" s="4" t="s">
        <v>52</v>
      </c>
      <c r="D90" s="8" t="s">
        <v>62</v>
      </c>
      <c r="E90" s="7">
        <v>876.00000000034925</v>
      </c>
      <c r="G90" s="6">
        <v>44501</v>
      </c>
    </row>
    <row r="91" spans="2:7" ht="15">
      <c r="B91" s="3">
        <v>545657671</v>
      </c>
      <c r="C91" s="4" t="s">
        <v>52</v>
      </c>
      <c r="D91" s="8" t="s">
        <v>62</v>
      </c>
      <c r="E91" s="7">
        <v>876.00000000034925</v>
      </c>
      <c r="G91" s="6">
        <v>44531</v>
      </c>
    </row>
    <row r="92" spans="1:5" ht="15">
      <c r="A92" t="s">
        <v>63</v>
      </c>
      <c r="C92" s="4"/>
      <c r="D92" s="8" t="s">
        <v>18</v>
      </c>
      <c r="E92" s="13">
        <v>10511.999999998719</v>
      </c>
    </row>
    <row r="93" spans="3:3" ht="15">
      <c r="C93" s="4"/>
    </row>
    <row r="94" spans="1:7" ht="15">
      <c r="A94" t="s">
        <v>64</v>
      </c>
      <c r="C94" s="4">
        <v>35300</v>
      </c>
      <c r="E94" s="7">
        <v>638.20000000000005</v>
      </c>
      <c r="G94" s="6">
        <v>44378</v>
      </c>
    </row>
    <row r="95" spans="3:3" ht="15">
      <c r="C95" s="4"/>
    </row>
    <row r="96" spans="2:7" ht="15">
      <c r="B96" s="4">
        <v>6895555910</v>
      </c>
      <c r="C96" s="4" t="s">
        <v>66</v>
      </c>
      <c r="D96" t="s">
        <v>65</v>
      </c>
      <c r="E96" s="7">
        <v>15260.98000000231</v>
      </c>
      <c r="G96" s="6">
        <v>44197</v>
      </c>
    </row>
    <row r="97" spans="2:7" ht="15">
      <c r="B97" s="4">
        <v>6895555910</v>
      </c>
      <c r="C97" s="4" t="s">
        <v>66</v>
      </c>
      <c r="D97" t="s">
        <v>65</v>
      </c>
      <c r="E97" s="7">
        <v>17350.449999996199</v>
      </c>
      <c r="G97" s="6">
        <v>44228</v>
      </c>
    </row>
    <row r="98" spans="2:7" ht="15">
      <c r="B98" s="4">
        <v>6895555910</v>
      </c>
      <c r="C98" s="4" t="s">
        <v>66</v>
      </c>
      <c r="D98" t="s">
        <v>65</v>
      </c>
      <c r="E98" s="7">
        <v>15832.09000000231</v>
      </c>
      <c r="G98" s="6">
        <v>44256</v>
      </c>
    </row>
    <row r="99" spans="2:7" ht="15">
      <c r="B99" s="4">
        <v>6895555910</v>
      </c>
      <c r="C99" s="4" t="s">
        <v>66</v>
      </c>
      <c r="D99" t="s">
        <v>65</v>
      </c>
      <c r="E99" s="7">
        <v>26695.37000000164</v>
      </c>
      <c r="G99" s="6">
        <v>44287</v>
      </c>
    </row>
    <row r="100" spans="2:7" ht="15">
      <c r="B100" s="4">
        <v>6895555910</v>
      </c>
      <c r="C100" s="4" t="s">
        <v>66</v>
      </c>
      <c r="D100" t="s">
        <v>65</v>
      </c>
      <c r="E100" s="7">
        <v>24648.769999998287</v>
      </c>
      <c r="G100" s="6">
        <v>44317</v>
      </c>
    </row>
    <row r="101" spans="2:7" ht="15">
      <c r="B101" s="4">
        <v>6895555910</v>
      </c>
      <c r="C101" s="4" t="s">
        <v>66</v>
      </c>
      <c r="D101" t="s">
        <v>65</v>
      </c>
      <c r="E101" s="7">
        <v>21948.699999998953</v>
      </c>
      <c r="G101" s="6">
        <v>44348</v>
      </c>
    </row>
    <row r="102" spans="2:7" ht="15">
      <c r="B102" s="4">
        <v>6895555910</v>
      </c>
      <c r="C102" s="4" t="s">
        <v>66</v>
      </c>
      <c r="D102" t="s">
        <v>65</v>
      </c>
      <c r="E102" s="7">
        <v>18208.040000002533</v>
      </c>
      <c r="G102" s="6">
        <v>44378</v>
      </c>
    </row>
    <row r="103" spans="2:7" ht="15">
      <c r="B103" s="4">
        <v>6895555910</v>
      </c>
      <c r="C103" s="4" t="s">
        <v>66</v>
      </c>
      <c r="D103" t="s">
        <v>65</v>
      </c>
      <c r="E103" s="7">
        <v>20228.32999999978</v>
      </c>
      <c r="G103" s="6">
        <v>44409</v>
      </c>
    </row>
    <row r="104" spans="2:7" ht="15">
      <c r="B104" s="4">
        <v>6895555910</v>
      </c>
      <c r="C104" s="4" t="s">
        <v>66</v>
      </c>
      <c r="D104" t="s">
        <v>65</v>
      </c>
      <c r="E104" s="7">
        <v>18235.669999999627</v>
      </c>
      <c r="G104" s="6">
        <v>44440</v>
      </c>
    </row>
    <row r="105" spans="2:7" ht="15">
      <c r="B105" s="4">
        <v>6895555910</v>
      </c>
      <c r="C105" s="4" t="s">
        <v>66</v>
      </c>
      <c r="D105" t="s">
        <v>65</v>
      </c>
      <c r="E105" s="7">
        <v>14919.689999998958</v>
      </c>
      <c r="G105" s="6">
        <v>44470</v>
      </c>
    </row>
    <row r="106" spans="2:7" ht="15">
      <c r="B106" s="4">
        <v>6895555910</v>
      </c>
      <c r="C106" s="4" t="s">
        <v>66</v>
      </c>
      <c r="D106" t="s">
        <v>65</v>
      </c>
      <c r="E106" s="7">
        <v>18870.509999998361</v>
      </c>
      <c r="G106" s="6">
        <v>44501</v>
      </c>
    </row>
    <row r="107" spans="2:7" ht="15">
      <c r="B107" s="4">
        <v>6895555910</v>
      </c>
      <c r="C107" s="4" t="s">
        <v>66</v>
      </c>
      <c r="D107" t="s">
        <v>65</v>
      </c>
      <c r="E107" s="7">
        <v>6206.6999999999252</v>
      </c>
      <c r="G107" s="6">
        <v>44531</v>
      </c>
    </row>
    <row r="108" spans="1:5" ht="15">
      <c r="A108" t="s">
        <v>67</v>
      </c>
      <c r="C108" s="4"/>
      <c r="D108" t="s">
        <v>18</v>
      </c>
      <c r="E108" s="13">
        <v>218405.29999999885</v>
      </c>
    </row>
    <row r="109" spans="3:3" ht="15">
      <c r="C109" s="4"/>
    </row>
    <row r="110" spans="1:7" ht="15">
      <c r="A110" t="s">
        <v>68</v>
      </c>
      <c r="B110" s="3">
        <v>696302028</v>
      </c>
      <c r="C110" s="4" t="s">
        <v>56</v>
      </c>
      <c r="D110" t="s">
        <v>69</v>
      </c>
      <c r="E110" s="7">
        <v>4698.8000000014908</v>
      </c>
      <c r="G110" s="6">
        <v>44378</v>
      </c>
    </row>
    <row r="111" spans="3:3" ht="15">
      <c r="C111" s="4"/>
    </row>
    <row r="112" spans="1:7" ht="15">
      <c r="A112" s="11">
        <v>14528199</v>
      </c>
      <c r="B112" s="4">
        <v>711507286</v>
      </c>
      <c r="C112" s="4" t="s">
        <v>52</v>
      </c>
      <c r="D112" s="18" t="s">
        <v>70</v>
      </c>
      <c r="E112" s="7">
        <v>9073.9999999994034</v>
      </c>
      <c r="G112" s="6">
        <v>44409</v>
      </c>
    </row>
    <row r="113" spans="3:3" ht="15">
      <c r="C113" s="4"/>
    </row>
    <row r="114" spans="1:7" ht="15">
      <c r="A114" t="s">
        <v>71</v>
      </c>
      <c r="B114" s="4">
        <v>774109402</v>
      </c>
      <c r="C114" s="4">
        <v>35300</v>
      </c>
      <c r="D114" t="s">
        <v>73</v>
      </c>
      <c r="E114" s="7">
        <v>-21586.52</v>
      </c>
      <c r="G114" s="6">
        <v>44409</v>
      </c>
    </row>
    <row r="115" spans="3:3" ht="15">
      <c r="C115" s="4"/>
    </row>
    <row r="116" spans="2:7" ht="15">
      <c r="B116" s="4">
        <v>819168369</v>
      </c>
      <c r="C116" s="4">
        <v>35300</v>
      </c>
      <c r="D116" s="18" t="s">
        <v>72</v>
      </c>
      <c r="E116" s="7">
        <v>212.64999999999998</v>
      </c>
      <c r="G116" s="6">
        <v>44256</v>
      </c>
    </row>
    <row r="117" spans="2:7" ht="15">
      <c r="B117" s="4">
        <v>819168369</v>
      </c>
      <c r="C117" s="4">
        <v>35300</v>
      </c>
      <c r="D117" s="18" t="s">
        <v>72</v>
      </c>
      <c r="E117" s="7">
        <v>2257.6999999999998</v>
      </c>
      <c r="G117" s="6">
        <v>44287</v>
      </c>
    </row>
    <row r="118" spans="2:7" ht="15">
      <c r="B118" s="4">
        <v>819168369</v>
      </c>
      <c r="C118" s="4">
        <v>35300</v>
      </c>
      <c r="D118" s="18" t="s">
        <v>72</v>
      </c>
      <c r="E118" s="7">
        <v>3106.2500000000005</v>
      </c>
      <c r="G118" s="6">
        <v>44317</v>
      </c>
    </row>
    <row r="119" spans="2:7" ht="15">
      <c r="B119" s="4">
        <v>819168369</v>
      </c>
      <c r="C119" s="4">
        <v>35300</v>
      </c>
      <c r="D119" s="18" t="s">
        <v>72</v>
      </c>
      <c r="E119" s="7">
        <v>5451.6900000000005</v>
      </c>
      <c r="G119" s="6">
        <v>44348</v>
      </c>
    </row>
    <row r="120" spans="2:7" ht="15">
      <c r="B120" s="4">
        <v>819168369</v>
      </c>
      <c r="C120" s="4">
        <v>35300</v>
      </c>
      <c r="D120" s="18" t="s">
        <v>72</v>
      </c>
      <c r="E120" s="7">
        <v>410.96999999996115</v>
      </c>
      <c r="G120" s="6">
        <v>44378</v>
      </c>
    </row>
    <row r="121" spans="2:7" ht="15">
      <c r="B121" s="4">
        <v>819168369</v>
      </c>
      <c r="C121" s="4">
        <v>35300</v>
      </c>
      <c r="D121" s="18" t="s">
        <v>72</v>
      </c>
      <c r="E121" s="7">
        <v>1698.4099999999999</v>
      </c>
      <c r="G121" s="6">
        <v>44409</v>
      </c>
    </row>
    <row r="122" spans="2:7" ht="15">
      <c r="B122" s="4">
        <v>819168369</v>
      </c>
      <c r="C122" s="4">
        <v>35300</v>
      </c>
      <c r="D122" s="18" t="s">
        <v>72</v>
      </c>
      <c r="E122" s="7">
        <v>-1027.98</v>
      </c>
      <c r="G122" s="6">
        <v>44440</v>
      </c>
    </row>
    <row r="123" spans="1:5" ht="15">
      <c r="A123" s="30" t="s">
        <v>74</v>
      </c>
      <c r="C123" s="4"/>
      <c r="D123" t="s">
        <v>18</v>
      </c>
      <c r="E123" s="13">
        <v>12109.689999999962</v>
      </c>
    </row>
    <row r="124" spans="3:3" ht="15">
      <c r="C124" s="4"/>
    </row>
    <row r="125" spans="2:7" ht="15">
      <c r="B125" s="3">
        <v>819169432</v>
      </c>
      <c r="C125" s="4">
        <v>35300</v>
      </c>
      <c r="D125" s="18" t="s">
        <v>75</v>
      </c>
      <c r="E125" s="7">
        <v>837.37</v>
      </c>
      <c r="G125" s="6">
        <v>44287</v>
      </c>
    </row>
    <row r="126" spans="2:7" ht="15">
      <c r="B126" s="3">
        <v>819169432</v>
      </c>
      <c r="C126" s="4">
        <v>35300</v>
      </c>
      <c r="D126" s="18" t="s">
        <v>75</v>
      </c>
      <c r="E126" s="7">
        <v>-86289.170000000013</v>
      </c>
      <c r="G126" s="6">
        <v>44348</v>
      </c>
    </row>
    <row r="127" spans="2:7" ht="15">
      <c r="B127" s="3">
        <v>819169432</v>
      </c>
      <c r="C127" s="4">
        <v>35300</v>
      </c>
      <c r="D127" s="18" t="s">
        <v>75</v>
      </c>
      <c r="E127" s="7">
        <v>-1577.26</v>
      </c>
      <c r="G127" s="6">
        <v>44378</v>
      </c>
    </row>
    <row r="128" spans="2:7" ht="15">
      <c r="B128" s="3">
        <v>819169432</v>
      </c>
      <c r="C128" s="4">
        <v>35300</v>
      </c>
      <c r="D128" s="18" t="s">
        <v>75</v>
      </c>
      <c r="E128" s="7">
        <v>1027.4400000000003</v>
      </c>
      <c r="G128" s="6">
        <v>44409</v>
      </c>
    </row>
    <row r="129" spans="2:7" ht="15">
      <c r="B129" s="3">
        <v>819169432</v>
      </c>
      <c r="C129" s="4">
        <v>35300</v>
      </c>
      <c r="D129" s="18" t="s">
        <v>75</v>
      </c>
      <c r="E129" s="7">
        <v>1325.5</v>
      </c>
      <c r="G129" s="6">
        <v>44440</v>
      </c>
    </row>
    <row r="130" spans="2:7" ht="15">
      <c r="B130" s="3">
        <v>819169432</v>
      </c>
      <c r="C130" s="4">
        <v>35300</v>
      </c>
      <c r="D130" s="18" t="s">
        <v>75</v>
      </c>
      <c r="E130" s="7">
        <v>2107.1899999999996</v>
      </c>
      <c r="G130" s="6">
        <v>44470</v>
      </c>
    </row>
    <row r="131" spans="2:7" ht="15">
      <c r="B131" s="3">
        <v>819169432</v>
      </c>
      <c r="C131" s="4">
        <v>35300</v>
      </c>
      <c r="D131" s="18" t="s">
        <v>75</v>
      </c>
      <c r="E131" s="7">
        <v>2086.1300000000001</v>
      </c>
      <c r="G131" s="6">
        <v>44501</v>
      </c>
    </row>
    <row r="132" spans="2:7" ht="15">
      <c r="B132" s="3">
        <v>819169432</v>
      </c>
      <c r="C132" s="4">
        <v>35300</v>
      </c>
      <c r="D132" s="18" t="s">
        <v>75</v>
      </c>
      <c r="E132" s="7">
        <v>1141.7400000000007</v>
      </c>
      <c r="G132" s="6">
        <v>44531</v>
      </c>
    </row>
    <row r="133" spans="1:5" ht="15">
      <c r="A133" s="30" t="s">
        <v>76</v>
      </c>
      <c r="C133" s="4"/>
      <c r="D133" t="s">
        <v>18</v>
      </c>
      <c r="E133" s="13">
        <v>-79341.059999999998</v>
      </c>
    </row>
    <row r="134" spans="3:3" ht="15">
      <c r="C134" s="4"/>
    </row>
    <row r="135" spans="2:7" ht="15">
      <c r="B135" s="4">
        <v>3372644736</v>
      </c>
      <c r="C135" s="4">
        <v>35300</v>
      </c>
      <c r="D135" s="18" t="s">
        <v>77</v>
      </c>
      <c r="E135" s="7">
        <v>467.18999999999983</v>
      </c>
      <c r="G135" s="6">
        <v>44197</v>
      </c>
    </row>
    <row r="136" spans="2:7" ht="15">
      <c r="B136" s="4">
        <v>3372644736</v>
      </c>
      <c r="C136" s="4">
        <v>35300</v>
      </c>
      <c r="D136" s="18" t="s">
        <v>77</v>
      </c>
      <c r="E136" s="7">
        <v>534.82999999999993</v>
      </c>
      <c r="G136" s="6">
        <v>44228</v>
      </c>
    </row>
    <row r="137" spans="2:7" ht="15">
      <c r="B137" s="4">
        <v>3372644736</v>
      </c>
      <c r="C137" s="4">
        <v>35300</v>
      </c>
      <c r="D137" s="18" t="s">
        <v>77</v>
      </c>
      <c r="E137" s="7">
        <v>10471.240000000002</v>
      </c>
      <c r="G137" s="6">
        <v>44256</v>
      </c>
    </row>
    <row r="138" spans="2:7" ht="15">
      <c r="B138" s="4">
        <v>3372644736</v>
      </c>
      <c r="C138" s="4">
        <v>35300</v>
      </c>
      <c r="D138" s="18" t="s">
        <v>77</v>
      </c>
      <c r="E138" s="7">
        <v>-1488.4099999999999</v>
      </c>
      <c r="G138" s="6">
        <v>44287</v>
      </c>
    </row>
    <row r="139" spans="2:7" ht="15">
      <c r="B139" s="4">
        <v>3372644736</v>
      </c>
      <c r="C139" s="4">
        <v>35300</v>
      </c>
      <c r="D139" s="18" t="s">
        <v>77</v>
      </c>
      <c r="E139" s="7">
        <v>110</v>
      </c>
      <c r="G139" s="6">
        <v>44348</v>
      </c>
    </row>
    <row r="140" spans="2:7" ht="15">
      <c r="B140" s="4">
        <v>3372644736</v>
      </c>
      <c r="C140" s="4">
        <v>35300</v>
      </c>
      <c r="D140" s="18" t="s">
        <v>77</v>
      </c>
      <c r="E140" s="7">
        <v>460.65999999995984</v>
      </c>
      <c r="G140" s="6">
        <v>44378</v>
      </c>
    </row>
    <row r="141" spans="2:7" ht="15">
      <c r="B141" s="4">
        <v>3372644736</v>
      </c>
      <c r="C141" s="4">
        <v>35300</v>
      </c>
      <c r="D141" s="18" t="s">
        <v>77</v>
      </c>
      <c r="E141" s="7">
        <v>1024.27</v>
      </c>
      <c r="G141" s="6">
        <v>44409</v>
      </c>
    </row>
    <row r="142" spans="2:7" ht="15">
      <c r="B142" s="4">
        <v>3372644736</v>
      </c>
      <c r="C142" s="4">
        <v>35300</v>
      </c>
      <c r="D142" s="18" t="s">
        <v>77</v>
      </c>
      <c r="E142" s="7">
        <v>-1090.7800000000002</v>
      </c>
      <c r="G142" s="6">
        <v>44440</v>
      </c>
    </row>
    <row r="143" spans="1:5" ht="15">
      <c r="A143" s="30" t="s">
        <v>78</v>
      </c>
      <c r="C143" s="4"/>
      <c r="D143" t="s">
        <v>18</v>
      </c>
      <c r="E143" s="13">
        <v>10488.999999999962</v>
      </c>
    </row>
    <row r="144" spans="3:3" ht="15">
      <c r="C144" s="4"/>
    </row>
    <row r="145" spans="2:7" ht="15">
      <c r="B145" s="3">
        <v>3375029227</v>
      </c>
      <c r="C145" s="4">
        <v>35300</v>
      </c>
      <c r="D145" t="s">
        <v>79</v>
      </c>
      <c r="E145" s="7">
        <v>473.21000000000095</v>
      </c>
      <c r="G145" s="6">
        <v>44228</v>
      </c>
    </row>
    <row r="146" spans="2:7" ht="15">
      <c r="B146" s="3">
        <v>3375029227</v>
      </c>
      <c r="C146" s="4">
        <v>35300</v>
      </c>
      <c r="D146" t="s">
        <v>80</v>
      </c>
      <c r="E146" s="7">
        <v>-223.39000000000124</v>
      </c>
      <c r="G146" s="6">
        <v>44256</v>
      </c>
    </row>
    <row r="147" spans="1:5" ht="15">
      <c r="A147" t="s">
        <v>81</v>
      </c>
      <c r="C147" s="4"/>
      <c r="D147" t="s">
        <v>18</v>
      </c>
      <c r="E147" s="13">
        <v>249.81999999999971</v>
      </c>
    </row>
    <row r="148" spans="3:3" ht="15">
      <c r="C148" s="4"/>
    </row>
    <row r="149" spans="2:7" ht="15">
      <c r="B149" s="3">
        <v>3382211383</v>
      </c>
      <c r="C149" s="4">
        <v>35400</v>
      </c>
      <c r="D149" s="20" t="s">
        <v>82</v>
      </c>
      <c r="E149" s="7">
        <v>4764.8400000000038</v>
      </c>
      <c r="G149" s="6">
        <v>44197</v>
      </c>
    </row>
    <row r="150" spans="2:7" ht="15">
      <c r="B150" s="3">
        <v>3382211383</v>
      </c>
      <c r="C150" s="4">
        <v>35400</v>
      </c>
      <c r="D150" s="20" t="s">
        <v>82</v>
      </c>
      <c r="E150" s="7">
        <v>8964.3199999999997</v>
      </c>
      <c r="G150" s="6">
        <v>44228</v>
      </c>
    </row>
    <row r="151" spans="2:7" ht="15">
      <c r="B151" s="3">
        <v>3382211383</v>
      </c>
      <c r="C151" s="4">
        <v>35400</v>
      </c>
      <c r="D151" s="20" t="s">
        <v>82</v>
      </c>
      <c r="E151" s="7">
        <v>25819.919999999998</v>
      </c>
      <c r="G151" s="6">
        <v>44256</v>
      </c>
    </row>
    <row r="152" spans="2:7" ht="15">
      <c r="B152" s="3">
        <v>3382211383</v>
      </c>
      <c r="C152" s="4">
        <v>35400</v>
      </c>
      <c r="D152" s="20" t="s">
        <v>82</v>
      </c>
      <c r="E152" s="7">
        <v>19422.37000000001</v>
      </c>
      <c r="G152" s="6">
        <v>44287</v>
      </c>
    </row>
    <row r="153" spans="2:7" ht="15">
      <c r="B153" s="3">
        <v>3382211383</v>
      </c>
      <c r="C153" s="4">
        <v>35400</v>
      </c>
      <c r="D153" s="20" t="s">
        <v>82</v>
      </c>
      <c r="E153" s="7">
        <v>28531.720000000001</v>
      </c>
      <c r="G153" s="6">
        <v>44317</v>
      </c>
    </row>
    <row r="154" spans="2:7" ht="15">
      <c r="B154" s="3">
        <v>3382211383</v>
      </c>
      <c r="C154" s="4">
        <v>35400</v>
      </c>
      <c r="D154" s="20" t="s">
        <v>82</v>
      </c>
      <c r="E154" s="7">
        <v>149143.78</v>
      </c>
      <c r="G154" s="6">
        <v>44348</v>
      </c>
    </row>
    <row r="155" spans="2:7" ht="15">
      <c r="B155" s="3">
        <v>3382211383</v>
      </c>
      <c r="C155" s="4">
        <v>35400</v>
      </c>
      <c r="D155" s="20" t="s">
        <v>82</v>
      </c>
      <c r="E155" s="7">
        <v>21279.5</v>
      </c>
      <c r="G155" s="6">
        <v>44378</v>
      </c>
    </row>
    <row r="156" spans="2:7" ht="15">
      <c r="B156" s="3">
        <v>3382211383</v>
      </c>
      <c r="C156" s="4">
        <v>35400</v>
      </c>
      <c r="D156" s="19" t="s">
        <v>82</v>
      </c>
      <c r="E156" s="7">
        <v>5646.2299999999814</v>
      </c>
      <c r="G156" s="6">
        <v>44409</v>
      </c>
    </row>
    <row r="157" spans="2:7" ht="15">
      <c r="B157" s="3">
        <v>3382211383</v>
      </c>
      <c r="C157" s="4">
        <v>35400</v>
      </c>
      <c r="D157" s="19" t="s">
        <v>82</v>
      </c>
      <c r="E157" s="7">
        <v>9028.1100000000442</v>
      </c>
      <c r="G157" s="6">
        <v>44440</v>
      </c>
    </row>
    <row r="158" spans="2:7" ht="15">
      <c r="B158" s="3">
        <v>3382211383</v>
      </c>
      <c r="C158" s="4">
        <v>35400</v>
      </c>
      <c r="D158" s="19" t="s">
        <v>82</v>
      </c>
      <c r="E158" s="7">
        <v>7292.3799999999464</v>
      </c>
      <c r="G158" s="6">
        <v>44470</v>
      </c>
    </row>
    <row r="159" spans="2:7" ht="15">
      <c r="B159" s="3">
        <v>3382211383</v>
      </c>
      <c r="C159" s="4">
        <v>35400</v>
      </c>
      <c r="D159" s="19" t="s">
        <v>82</v>
      </c>
      <c r="E159" s="7">
        <v>-590.9199999999837</v>
      </c>
      <c r="G159" s="6">
        <v>44501</v>
      </c>
    </row>
    <row r="160" spans="2:7" ht="15">
      <c r="B160" s="3">
        <v>3382211383</v>
      </c>
      <c r="C160" s="4">
        <v>35400</v>
      </c>
      <c r="D160" s="19" t="s">
        <v>82</v>
      </c>
      <c r="E160" s="7">
        <v>5936.6699999999837</v>
      </c>
      <c r="G160" s="6">
        <v>44531</v>
      </c>
    </row>
    <row r="161" spans="1:5" ht="15">
      <c r="A161" s="11">
        <v>15504855</v>
      </c>
      <c r="C161" s="4"/>
      <c r="D161" t="s">
        <v>18</v>
      </c>
      <c r="E161" s="13">
        <v>285238.91999999998</v>
      </c>
    </row>
    <row r="162" spans="3:3" ht="15">
      <c r="C162" s="4"/>
    </row>
    <row r="163" spans="2:7" ht="15">
      <c r="B163" s="3">
        <v>3497808854</v>
      </c>
      <c r="C163" s="4">
        <v>35300</v>
      </c>
      <c r="D163" t="s">
        <v>83</v>
      </c>
      <c r="E163" s="7">
        <v>-1002.0599999999977</v>
      </c>
      <c r="G163" s="6">
        <v>44197</v>
      </c>
    </row>
    <row r="164" spans="2:7" ht="15">
      <c r="B164" s="3">
        <v>3497808854</v>
      </c>
      <c r="C164" s="4">
        <v>35300</v>
      </c>
      <c r="D164" t="s">
        <v>83</v>
      </c>
      <c r="E164" s="7">
        <v>-1765.0400000000009</v>
      </c>
      <c r="G164" s="6">
        <v>44228</v>
      </c>
    </row>
    <row r="165" spans="2:7" ht="15">
      <c r="B165" s="3">
        <v>3497808854</v>
      </c>
      <c r="C165" s="4">
        <v>35300</v>
      </c>
      <c r="D165" t="s">
        <v>83</v>
      </c>
      <c r="E165" s="7">
        <v>466.88999999999999</v>
      </c>
      <c r="G165" s="6">
        <v>44531</v>
      </c>
    </row>
    <row r="166" spans="1:5" ht="15">
      <c r="A166" t="s">
        <v>84</v>
      </c>
      <c r="C166" s="4"/>
      <c r="D166" t="s">
        <v>18</v>
      </c>
      <c r="E166" s="13">
        <v>-2300.2099999999987</v>
      </c>
    </row>
    <row r="167" spans="3:3" ht="15">
      <c r="C167" s="4"/>
    </row>
    <row r="168" spans="1:7" ht="15">
      <c r="A168" t="s">
        <v>85</v>
      </c>
      <c r="B168" s="3">
        <v>3417152395</v>
      </c>
      <c r="C168" s="4">
        <v>35300</v>
      </c>
      <c r="D168" t="s">
        <v>128</v>
      </c>
      <c r="E168" s="7">
        <v>100341004.52</v>
      </c>
      <c r="G168" s="6">
        <v>44531</v>
      </c>
    </row>
    <row r="169" spans="3:3" ht="15">
      <c r="C169" s="4"/>
    </row>
    <row r="170" spans="1:7" ht="15">
      <c r="A170" t="s">
        <v>86</v>
      </c>
      <c r="B170" s="3">
        <v>3417152442</v>
      </c>
      <c r="C170" s="4">
        <v>35300</v>
      </c>
      <c r="D170" t="s">
        <v>129</v>
      </c>
      <c r="E170">
        <v>129713.7</v>
      </c>
      <c r="G170" s="6">
        <v>44531</v>
      </c>
    </row>
    <row r="171" spans="3:3" ht="15">
      <c r="C171" s="4"/>
    </row>
    <row r="172" spans="1:7" ht="15">
      <c r="A172" t="s">
        <v>87</v>
      </c>
      <c r="B172" s="3">
        <v>3417165054</v>
      </c>
      <c r="C172" s="4">
        <v>35300</v>
      </c>
      <c r="D172" t="s">
        <v>130</v>
      </c>
      <c r="E172" s="7">
        <v>689720.80000000005</v>
      </c>
      <c r="G172" s="6">
        <v>44531</v>
      </c>
    </row>
    <row r="173" spans="3:3" ht="15">
      <c r="C173" s="4"/>
    </row>
    <row r="174" spans="1:7" ht="15">
      <c r="A174" t="s">
        <v>88</v>
      </c>
      <c r="B174" s="3">
        <v>3417168029</v>
      </c>
      <c r="C174" s="4" t="s">
        <v>89</v>
      </c>
      <c r="D174" t="s">
        <v>131</v>
      </c>
      <c r="E174" s="7">
        <v>15589632.220000001</v>
      </c>
      <c r="G174" s="6">
        <v>44531</v>
      </c>
    </row>
    <row r="175" spans="3:3" ht="15">
      <c r="C175" s="4"/>
    </row>
    <row r="176" spans="1:7" ht="15">
      <c r="A176" t="s">
        <v>90</v>
      </c>
      <c r="B176" s="3">
        <v>3417168005</v>
      </c>
      <c r="C176" s="4" t="s">
        <v>89</v>
      </c>
      <c r="D176" t="s">
        <v>132</v>
      </c>
      <c r="E176" s="7">
        <v>16043509.02</v>
      </c>
      <c r="G176" s="6">
        <v>44531</v>
      </c>
    </row>
    <row r="177" spans="3:3" ht="15">
      <c r="C177" s="4"/>
    </row>
    <row r="178" spans="1:7" ht="15">
      <c r="A178" t="s">
        <v>91</v>
      </c>
      <c r="B178" s="3">
        <v>15802407</v>
      </c>
      <c r="C178" s="4">
        <v>35300</v>
      </c>
      <c r="D178" t="s">
        <v>133</v>
      </c>
      <c r="E178" s="7">
        <v>568269.72999999998</v>
      </c>
      <c r="G178" s="6">
        <v>44531</v>
      </c>
    </row>
    <row r="179" spans="3:3" ht="15">
      <c r="C179" s="4"/>
    </row>
    <row r="180" spans="2:7" ht="15">
      <c r="B180" s="3">
        <v>3417165128</v>
      </c>
      <c r="C180" s="4">
        <v>35300</v>
      </c>
      <c r="D180" t="s">
        <v>134</v>
      </c>
      <c r="E180" s="7">
        <v>7798677.5300000003</v>
      </c>
      <c r="G180" s="6">
        <v>44256</v>
      </c>
    </row>
    <row r="181" spans="2:7" ht="15">
      <c r="B181" s="3">
        <v>3417165128</v>
      </c>
      <c r="C181" s="4">
        <v>35300</v>
      </c>
      <c r="D181" t="s">
        <v>134</v>
      </c>
      <c r="E181" s="7">
        <v>154190.33000000007</v>
      </c>
      <c r="G181" s="6">
        <v>44287</v>
      </c>
    </row>
    <row r="182" spans="2:7" ht="15">
      <c r="B182" s="3">
        <v>3417165128</v>
      </c>
      <c r="C182" s="4">
        <v>35300</v>
      </c>
      <c r="D182" t="s">
        <v>134</v>
      </c>
      <c r="E182" s="7">
        <v>240965.96999999974</v>
      </c>
      <c r="G182" s="6">
        <v>44317</v>
      </c>
    </row>
    <row r="183" spans="2:7" ht="15">
      <c r="B183" s="3">
        <v>3417165128</v>
      </c>
      <c r="C183" s="4">
        <v>35300</v>
      </c>
      <c r="D183" t="s">
        <v>134</v>
      </c>
      <c r="E183" s="7">
        <v>85330.990000000224</v>
      </c>
      <c r="G183" s="6">
        <v>44348</v>
      </c>
    </row>
    <row r="184" spans="2:7" ht="15">
      <c r="B184" s="3">
        <v>3417165128</v>
      </c>
      <c r="C184" s="4">
        <v>35300</v>
      </c>
      <c r="D184" t="s">
        <v>134</v>
      </c>
      <c r="E184" s="7">
        <v>17242.359999999404</v>
      </c>
      <c r="G184" s="6">
        <v>44378</v>
      </c>
    </row>
    <row r="185" spans="2:7" ht="15">
      <c r="B185" s="3">
        <v>3417165128</v>
      </c>
      <c r="C185" s="4">
        <v>35300</v>
      </c>
      <c r="D185" t="s">
        <v>134</v>
      </c>
      <c r="E185" s="7">
        <v>54335.330000000075</v>
      </c>
      <c r="G185" s="6">
        <v>44409</v>
      </c>
    </row>
    <row r="186" spans="2:7" ht="15">
      <c r="B186" s="3">
        <v>3417165128</v>
      </c>
      <c r="C186" s="4">
        <v>35300</v>
      </c>
      <c r="D186" t="s">
        <v>134</v>
      </c>
      <c r="E186" s="7">
        <v>271.69000000040978</v>
      </c>
      <c r="G186" s="6">
        <v>44440</v>
      </c>
    </row>
    <row r="187" spans="2:7" ht="15">
      <c r="B187" s="3">
        <v>3417165128</v>
      </c>
      <c r="C187" s="4">
        <v>35300</v>
      </c>
      <c r="D187" t="s">
        <v>134</v>
      </c>
      <c r="E187" s="7">
        <v>1662.359999999404</v>
      </c>
      <c r="G187" s="6">
        <v>44470</v>
      </c>
    </row>
    <row r="188" spans="2:7" ht="15">
      <c r="B188" s="3">
        <v>3417165128</v>
      </c>
      <c r="C188" s="4">
        <v>35300</v>
      </c>
      <c r="D188" t="s">
        <v>134</v>
      </c>
      <c r="E188" s="7">
        <v>16709.460000000894</v>
      </c>
      <c r="G188" s="6">
        <v>44501</v>
      </c>
    </row>
    <row r="189" spans="2:7" ht="15">
      <c r="B189" s="3">
        <v>3417165128</v>
      </c>
      <c r="C189" s="4">
        <v>35300</v>
      </c>
      <c r="D189" t="s">
        <v>134</v>
      </c>
      <c r="E189" s="7">
        <v>5609.2199999995901</v>
      </c>
      <c r="G189" s="6">
        <v>44531</v>
      </c>
    </row>
    <row r="190" spans="1:5" ht="15">
      <c r="A190" t="s">
        <v>92</v>
      </c>
      <c r="C190" s="4"/>
      <c r="D190" t="s">
        <v>18</v>
      </c>
      <c r="E190" s="13">
        <v>8374995.2400000002</v>
      </c>
    </row>
    <row r="191" spans="3:3" ht="15">
      <c r="C191" s="4"/>
    </row>
    <row r="192" spans="2:7" ht="15">
      <c r="B192" s="3">
        <v>3419116492</v>
      </c>
      <c r="C192" s="4">
        <v>35300</v>
      </c>
      <c r="D192" t="s">
        <v>94</v>
      </c>
      <c r="E192" s="7">
        <v>107010.27000000002</v>
      </c>
      <c r="G192" s="6">
        <v>44197</v>
      </c>
    </row>
    <row r="193" spans="2:7" ht="15">
      <c r="B193" s="3">
        <v>3419116492</v>
      </c>
      <c r="C193" s="4">
        <v>35300</v>
      </c>
      <c r="D193" t="s">
        <v>94</v>
      </c>
      <c r="E193" s="7">
        <v>102.75999999977648</v>
      </c>
      <c r="G193" s="6">
        <v>44228</v>
      </c>
    </row>
    <row r="194" spans="2:7" ht="15">
      <c r="B194" s="3">
        <v>3419116492</v>
      </c>
      <c r="C194" s="4">
        <v>35300</v>
      </c>
      <c r="D194" t="s">
        <v>94</v>
      </c>
      <c r="E194" s="7">
        <v>258382.25</v>
      </c>
      <c r="G194" s="6">
        <v>44256</v>
      </c>
    </row>
    <row r="195" spans="2:7" ht="15">
      <c r="B195" s="3">
        <v>3419116492</v>
      </c>
      <c r="C195" s="4">
        <v>35300</v>
      </c>
      <c r="D195" t="s">
        <v>94</v>
      </c>
      <c r="E195" s="7">
        <v>-333695.25999999978</v>
      </c>
      <c r="G195" s="6">
        <v>44287</v>
      </c>
    </row>
    <row r="196" spans="2:7" ht="15">
      <c r="B196" s="3">
        <v>3419116492</v>
      </c>
      <c r="C196" s="4">
        <v>35300</v>
      </c>
      <c r="D196" t="s">
        <v>94</v>
      </c>
      <c r="E196" s="7">
        <v>2753.6999999997206</v>
      </c>
      <c r="G196" s="6">
        <v>44317</v>
      </c>
    </row>
    <row r="197" spans="2:7" ht="15">
      <c r="B197" s="3">
        <v>3419116492</v>
      </c>
      <c r="C197" s="4">
        <v>35300</v>
      </c>
      <c r="D197" t="s">
        <v>94</v>
      </c>
      <c r="E197" s="7">
        <v>-143866.66999999993</v>
      </c>
      <c r="G197" s="6">
        <v>44348</v>
      </c>
    </row>
    <row r="198" spans="2:7" ht="15">
      <c r="B198" s="3">
        <v>3419116492</v>
      </c>
      <c r="C198" s="4">
        <v>35300</v>
      </c>
      <c r="D198" t="s">
        <v>94</v>
      </c>
      <c r="E198" s="7">
        <v>141.15999999968335</v>
      </c>
      <c r="G198" s="6">
        <v>44378</v>
      </c>
    </row>
    <row r="199" spans="2:7" ht="15">
      <c r="B199" s="3">
        <v>3419116492</v>
      </c>
      <c r="C199" s="4">
        <v>35300</v>
      </c>
      <c r="D199" t="s">
        <v>94</v>
      </c>
      <c r="E199" s="7">
        <v>564.62000000000012</v>
      </c>
      <c r="G199" s="6">
        <v>44409</v>
      </c>
    </row>
    <row r="200" spans="1:5" ht="15">
      <c r="A200" t="s">
        <v>93</v>
      </c>
      <c r="C200" s="4"/>
      <c r="D200" t="s">
        <v>18</v>
      </c>
      <c r="E200" s="13">
        <v>-108607.17000000051</v>
      </c>
    </row>
    <row r="201" spans="3:3" ht="15">
      <c r="C201" s="4"/>
    </row>
    <row r="202" spans="1:7" ht="15">
      <c r="A202" t="s">
        <v>95</v>
      </c>
      <c r="B202" s="3">
        <v>3575627183</v>
      </c>
      <c r="C202" s="4">
        <v>35300</v>
      </c>
      <c r="D202" t="s">
        <v>135</v>
      </c>
      <c r="E202" s="7">
        <v>10463.849999999999</v>
      </c>
      <c r="G202" s="6">
        <v>44531</v>
      </c>
    </row>
    <row r="203" spans="3:3" ht="15">
      <c r="C203" s="4"/>
    </row>
    <row r="204" spans="1:7" ht="15">
      <c r="A204" t="s">
        <v>96</v>
      </c>
      <c r="B204" s="3">
        <v>3428057841</v>
      </c>
      <c r="C204" s="4">
        <v>35300</v>
      </c>
      <c r="D204" t="s">
        <v>136</v>
      </c>
      <c r="E204" s="7">
        <v>148042.830000002</v>
      </c>
      <c r="G204" s="6">
        <v>44197</v>
      </c>
    </row>
    <row r="205" spans="3:3" ht="15">
      <c r="C205" s="4"/>
    </row>
    <row r="206" spans="2:7" ht="15">
      <c r="B206" s="4">
        <v>3432441758</v>
      </c>
      <c r="C206" s="4">
        <v>35300</v>
      </c>
      <c r="D206" t="s">
        <v>98</v>
      </c>
      <c r="E206" s="7">
        <v>-14594.07</v>
      </c>
      <c r="G206" s="6">
        <v>44348</v>
      </c>
    </row>
    <row r="207" spans="2:7" ht="15">
      <c r="B207" s="4">
        <v>3432441758</v>
      </c>
      <c r="C207" s="4">
        <v>35300</v>
      </c>
      <c r="D207" t="s">
        <v>98</v>
      </c>
      <c r="E207" s="7">
        <v>1233.2900000000081</v>
      </c>
      <c r="G207" s="6">
        <v>44378</v>
      </c>
    </row>
    <row r="208" spans="1:5" ht="15">
      <c r="A208" t="s">
        <v>97</v>
      </c>
      <c r="C208" s="4"/>
      <c r="D208" t="s">
        <v>18</v>
      </c>
      <c r="E208" s="13">
        <v>-13360.779999999992</v>
      </c>
    </row>
    <row r="209" spans="3:3" ht="15">
      <c r="C209" s="4"/>
    </row>
    <row r="210" spans="1:7" ht="15">
      <c r="A210" t="s">
        <v>99</v>
      </c>
      <c r="B210" s="3">
        <v>3432749643</v>
      </c>
      <c r="C210" s="4">
        <v>35300</v>
      </c>
      <c r="D210" t="s">
        <v>101</v>
      </c>
      <c r="E210" s="7">
        <v>-4854.3400000000001</v>
      </c>
      <c r="G210" s="6">
        <v>44287</v>
      </c>
    </row>
    <row r="211" spans="3:3" ht="15">
      <c r="C211" s="4"/>
    </row>
    <row r="212" spans="1:7" ht="15">
      <c r="A212" t="s">
        <v>100</v>
      </c>
      <c r="B212" s="3">
        <v>3432749693</v>
      </c>
      <c r="C212" s="4">
        <v>35300</v>
      </c>
      <c r="D212" t="s">
        <v>102</v>
      </c>
      <c r="E212" s="7">
        <v>-6.1400000000139698</v>
      </c>
      <c r="G212" s="6">
        <v>44197</v>
      </c>
    </row>
    <row r="213" spans="3:3" ht="15">
      <c r="C213" s="4"/>
    </row>
    <row r="214" spans="2:7" ht="15">
      <c r="B214" s="3">
        <v>3449461233</v>
      </c>
      <c r="C214" s="4">
        <v>35300</v>
      </c>
      <c r="D214" t="s">
        <v>103</v>
      </c>
      <c r="E214" s="7">
        <v>-24.220000000001164</v>
      </c>
      <c r="G214" s="6">
        <v>44197</v>
      </c>
    </row>
    <row r="215" spans="2:7" ht="15">
      <c r="B215" s="3">
        <v>3449461233</v>
      </c>
      <c r="C215" s="4">
        <v>35300</v>
      </c>
      <c r="D215" t="s">
        <v>103</v>
      </c>
      <c r="E215" s="7">
        <v>443.11000000000058</v>
      </c>
      <c r="G215" s="6">
        <v>44228</v>
      </c>
    </row>
    <row r="216" spans="2:7" ht="15">
      <c r="B216" s="3">
        <v>3449461233</v>
      </c>
      <c r="C216" s="4">
        <v>35300</v>
      </c>
      <c r="D216" t="s">
        <v>103</v>
      </c>
      <c r="E216" s="7">
        <v>-2811.0500000000002</v>
      </c>
      <c r="G216" s="6">
        <v>44256</v>
      </c>
    </row>
    <row r="217" spans="1:5" ht="15">
      <c r="A217" t="s">
        <v>104</v>
      </c>
      <c r="C217" s="4"/>
      <c r="D217" t="s">
        <v>18</v>
      </c>
      <c r="E217" s="27">
        <v>-2392.1600000000008</v>
      </c>
    </row>
    <row r="218" spans="3:3" ht="15">
      <c r="C218" s="4"/>
    </row>
    <row r="219" spans="2:7" ht="15">
      <c r="B219" s="3">
        <v>3445901323</v>
      </c>
      <c r="C219" s="4">
        <v>35300</v>
      </c>
      <c r="D219" t="s">
        <v>106</v>
      </c>
      <c r="E219" s="7">
        <v>119.84000000002561</v>
      </c>
      <c r="G219" s="6">
        <v>44228</v>
      </c>
    </row>
    <row r="220" spans="2:7" ht="15">
      <c r="B220" s="3">
        <v>3445901323</v>
      </c>
      <c r="C220" s="4">
        <v>35300</v>
      </c>
      <c r="D220" t="s">
        <v>106</v>
      </c>
      <c r="E220" s="7">
        <v>-12434.809999999999</v>
      </c>
      <c r="G220" s="6">
        <v>44287</v>
      </c>
    </row>
    <row r="221" spans="2:7" ht="15">
      <c r="B221" s="3">
        <v>3445901323</v>
      </c>
      <c r="C221" s="4">
        <v>35300</v>
      </c>
      <c r="D221" t="s">
        <v>106</v>
      </c>
      <c r="E221" s="7">
        <v>7952.929999999993</v>
      </c>
      <c r="G221" s="6">
        <v>44348</v>
      </c>
    </row>
    <row r="222" spans="2:7" ht="15">
      <c r="B222" s="3">
        <v>3445901323</v>
      </c>
      <c r="C222" s="4">
        <v>35300</v>
      </c>
      <c r="D222" t="s">
        <v>106</v>
      </c>
      <c r="E222" s="7">
        <v>829.16000000000349</v>
      </c>
      <c r="G222" s="6">
        <v>44378</v>
      </c>
    </row>
    <row r="223" spans="2:7" ht="15">
      <c r="B223" s="3">
        <v>3445901323</v>
      </c>
      <c r="C223" s="4">
        <v>35300</v>
      </c>
      <c r="D223" t="s">
        <v>106</v>
      </c>
      <c r="E223" s="7">
        <v>-1874.3300000000163</v>
      </c>
      <c r="G223" s="6">
        <v>44409</v>
      </c>
    </row>
    <row r="224" spans="2:7" ht="15">
      <c r="B224" s="3">
        <v>3445901323</v>
      </c>
      <c r="C224" s="4">
        <v>35300</v>
      </c>
      <c r="D224" t="s">
        <v>106</v>
      </c>
      <c r="E224" s="7">
        <v>523.96000000002095</v>
      </c>
      <c r="G224" s="6">
        <v>44440</v>
      </c>
    </row>
    <row r="225" spans="2:7" ht="15">
      <c r="B225" s="3">
        <v>3445901323</v>
      </c>
      <c r="C225" s="4">
        <v>35300</v>
      </c>
      <c r="D225" t="s">
        <v>106</v>
      </c>
      <c r="E225" s="7">
        <v>192.51999999998952</v>
      </c>
      <c r="G225" s="6">
        <v>44470</v>
      </c>
    </row>
    <row r="226" spans="2:7" ht="15">
      <c r="B226" s="3">
        <v>3445901323</v>
      </c>
      <c r="C226" s="4">
        <v>35300</v>
      </c>
      <c r="D226" t="s">
        <v>106</v>
      </c>
      <c r="E226" s="7">
        <v>-335.25</v>
      </c>
      <c r="G226" s="6">
        <v>44501</v>
      </c>
    </row>
    <row r="227" spans="1:5" ht="15">
      <c r="A227" t="s">
        <v>105</v>
      </c>
      <c r="C227" s="4"/>
      <c r="D227" t="s">
        <v>18</v>
      </c>
      <c r="E227" s="27">
        <v>-5025.9799999999832</v>
      </c>
    </row>
    <row r="228" spans="3:3" ht="15">
      <c r="C228" s="4"/>
    </row>
    <row r="229" spans="2:7" ht="15">
      <c r="B229" s="3">
        <v>3512410697</v>
      </c>
      <c r="C229" s="4">
        <v>35300</v>
      </c>
      <c r="D229" t="s">
        <v>107</v>
      </c>
      <c r="E229" s="7">
        <v>180.77000000000407</v>
      </c>
      <c r="G229" s="6">
        <v>44287</v>
      </c>
    </row>
    <row r="230" spans="2:7" ht="15">
      <c r="B230" s="3">
        <v>3512410697</v>
      </c>
      <c r="C230" s="4">
        <v>35300</v>
      </c>
      <c r="D230" t="s">
        <v>107</v>
      </c>
      <c r="E230" s="7">
        <v>1032.9799999999959</v>
      </c>
      <c r="G230" s="6">
        <v>44378</v>
      </c>
    </row>
    <row r="231" spans="1:5" ht="15">
      <c r="A231" t="s">
        <v>108</v>
      </c>
      <c r="C231" s="4"/>
      <c r="D231" t="s">
        <v>18</v>
      </c>
      <c r="E231" s="13">
        <v>1213.75</v>
      </c>
    </row>
    <row r="232" spans="3:3" ht="15">
      <c r="C232" s="4"/>
    </row>
    <row r="233" spans="1:7" ht="15">
      <c r="A233" t="s">
        <v>109</v>
      </c>
      <c r="B233" s="3">
        <v>3452358036</v>
      </c>
      <c r="C233" s="4">
        <v>35011</v>
      </c>
      <c r="D233" t="s">
        <v>137</v>
      </c>
      <c r="E233" s="7">
        <v>2318096.1000000001</v>
      </c>
      <c r="G233" s="6">
        <v>44531</v>
      </c>
    </row>
    <row r="234" spans="3:3" ht="15">
      <c r="C234" s="4"/>
    </row>
    <row r="235" spans="1:7" ht="15">
      <c r="A235" t="s">
        <v>110</v>
      </c>
      <c r="B235" s="3">
        <v>3452358055</v>
      </c>
      <c r="C235" s="4">
        <v>35022</v>
      </c>
      <c r="D235" t="s">
        <v>138</v>
      </c>
      <c r="E235" s="7">
        <v>2652959.3900000001</v>
      </c>
      <c r="G235" s="6">
        <v>44531</v>
      </c>
    </row>
    <row r="236" spans="3:3" ht="15">
      <c r="C236" s="4"/>
    </row>
    <row r="237" spans="1:7" ht="15">
      <c r="A237" t="s">
        <v>111</v>
      </c>
      <c r="B237" s="3">
        <v>3490446328</v>
      </c>
      <c r="C237" s="4">
        <v>35300</v>
      </c>
      <c r="D237" t="s">
        <v>139</v>
      </c>
      <c r="E237" s="7">
        <v>872322.83000000007</v>
      </c>
      <c r="G237" s="6">
        <v>44531</v>
      </c>
    </row>
    <row r="238" spans="3:3" ht="15">
      <c r="C238" s="4"/>
    </row>
    <row r="239" spans="1:7" ht="15">
      <c r="A239" t="s">
        <v>112</v>
      </c>
      <c r="B239" s="3">
        <v>3511789632</v>
      </c>
      <c r="C239" s="4">
        <v>35300</v>
      </c>
      <c r="D239" t="s">
        <v>140</v>
      </c>
      <c r="E239" s="7">
        <v>158026.42000000001</v>
      </c>
      <c r="G239" s="6">
        <v>44531</v>
      </c>
    </row>
    <row r="240" spans="3:3" ht="15">
      <c r="C240" s="4"/>
    </row>
    <row r="241" spans="1:7" ht="15">
      <c r="A241" t="s">
        <v>113</v>
      </c>
      <c r="B241" s="3">
        <v>3573012992</v>
      </c>
      <c r="C241" s="4">
        <v>35300</v>
      </c>
      <c r="D241" t="s">
        <v>141</v>
      </c>
      <c r="E241" s="7">
        <v>19700.049999999999</v>
      </c>
      <c r="G241" s="6">
        <v>44531</v>
      </c>
    </row>
    <row r="242" spans="3:3" ht="15">
      <c r="C242" s="4"/>
    </row>
    <row r="243" spans="2:7" ht="15">
      <c r="B243" s="3">
        <v>3532293565</v>
      </c>
      <c r="C243" s="4">
        <v>35300</v>
      </c>
      <c r="D243" t="s">
        <v>121</v>
      </c>
      <c r="E243" s="7">
        <v>88989.210000000006</v>
      </c>
      <c r="G243" s="6">
        <v>44317</v>
      </c>
    </row>
    <row r="244" spans="2:7" ht="15">
      <c r="B244" s="3">
        <v>3532293565</v>
      </c>
      <c r="C244" s="4">
        <v>35300</v>
      </c>
      <c r="D244" t="s">
        <v>121</v>
      </c>
      <c r="E244" s="7">
        <v>104998.59</v>
      </c>
      <c r="G244" s="6">
        <v>44348</v>
      </c>
    </row>
    <row r="245" spans="2:7" ht="15">
      <c r="B245" s="3">
        <v>3532293565</v>
      </c>
      <c r="C245" s="4">
        <v>35300</v>
      </c>
      <c r="D245" t="s">
        <v>121</v>
      </c>
      <c r="E245" s="7">
        <v>13815.240000000005</v>
      </c>
      <c r="G245" s="6">
        <v>44378</v>
      </c>
    </row>
    <row r="246" spans="2:7" ht="15">
      <c r="B246" s="3">
        <v>3532293565</v>
      </c>
      <c r="C246" s="4">
        <v>35300</v>
      </c>
      <c r="D246" t="s">
        <v>121</v>
      </c>
      <c r="E246" s="7">
        <v>-2182.5399999999936</v>
      </c>
      <c r="G246" s="6">
        <v>44409</v>
      </c>
    </row>
    <row r="247" spans="2:7" ht="15">
      <c r="B247" s="3">
        <v>3532293565</v>
      </c>
      <c r="C247" s="4">
        <v>35300</v>
      </c>
      <c r="D247" t="s">
        <v>121</v>
      </c>
      <c r="E247" s="7">
        <v>-2735.110000000001</v>
      </c>
      <c r="G247" s="6">
        <v>44440</v>
      </c>
    </row>
    <row r="248" spans="2:7" ht="15">
      <c r="B248" s="3">
        <v>3532293565</v>
      </c>
      <c r="C248" s="4">
        <v>35300</v>
      </c>
      <c r="D248" t="s">
        <v>121</v>
      </c>
      <c r="E248" s="7">
        <v>297.30000000000001</v>
      </c>
      <c r="G248" s="6">
        <v>44470</v>
      </c>
    </row>
    <row r="249" spans="2:7" ht="15">
      <c r="B249" s="3">
        <v>3532293565</v>
      </c>
      <c r="C249" s="4">
        <v>35300</v>
      </c>
      <c r="D249" t="s">
        <v>121</v>
      </c>
      <c r="E249" s="7">
        <v>61.79000000000002</v>
      </c>
      <c r="G249" s="6">
        <v>44501</v>
      </c>
    </row>
    <row r="250" spans="1:5" ht="15">
      <c r="A250" t="s">
        <v>26</v>
      </c>
      <c r="C250" s="4"/>
      <c r="D250" t="s">
        <v>18</v>
      </c>
      <c r="E250" s="13">
        <v>203244.47999999998</v>
      </c>
    </row>
    <row r="251" spans="3:3" ht="15">
      <c r="C251" s="4"/>
    </row>
    <row r="252" spans="2:7" ht="31.5" customHeight="1">
      <c r="B252" s="3">
        <v>3550420585</v>
      </c>
      <c r="C252" s="4" t="s">
        <v>114</v>
      </c>
      <c r="D252" t="s">
        <v>143</v>
      </c>
      <c r="E252" s="7">
        <v>-121055.68999999999</v>
      </c>
      <c r="G252" s="6">
        <v>44256</v>
      </c>
    </row>
    <row r="253" spans="2:7" ht="15">
      <c r="B253" s="3">
        <v>3550420585</v>
      </c>
      <c r="C253" s="4">
        <v>35300</v>
      </c>
      <c r="D253" t="s">
        <v>143</v>
      </c>
      <c r="E253" s="7">
        <v>13508.289999999999</v>
      </c>
      <c r="G253" s="6">
        <v>44348</v>
      </c>
    </row>
    <row r="254" spans="1:5" ht="15">
      <c r="A254" t="s">
        <v>27</v>
      </c>
      <c r="C254" s="4"/>
      <c r="D254" t="s">
        <v>18</v>
      </c>
      <c r="E254" s="13">
        <v>-107547.39999999999</v>
      </c>
    </row>
    <row r="255" spans="3:3" ht="15">
      <c r="C255" s="4"/>
    </row>
    <row r="256" spans="1:7" ht="15">
      <c r="A256" t="s">
        <v>115</v>
      </c>
      <c r="B256" s="3">
        <v>3569139077</v>
      </c>
      <c r="C256" s="4">
        <v>35300</v>
      </c>
      <c r="D256" t="s">
        <v>142</v>
      </c>
      <c r="E256" s="7">
        <v>3967640.6899999999</v>
      </c>
      <c r="G256" s="6">
        <v>44531</v>
      </c>
    </row>
    <row r="257" spans="3:3" ht="15">
      <c r="C257" s="4"/>
    </row>
    <row r="258" spans="1:7" ht="15">
      <c r="A258" t="s">
        <v>116</v>
      </c>
      <c r="B258" s="3">
        <v>484898220</v>
      </c>
      <c r="C258" s="4" t="s">
        <v>32</v>
      </c>
      <c r="D258" t="s">
        <v>144</v>
      </c>
      <c r="E258" s="7">
        <v>75658.690000000017</v>
      </c>
      <c r="G258" s="6">
        <v>44378</v>
      </c>
    </row>
    <row r="259" spans="3:3" ht="15">
      <c r="C259" s="4"/>
    </row>
    <row r="260" spans="1:7" ht="15">
      <c r="A260" t="s">
        <v>117</v>
      </c>
      <c r="B260" s="3">
        <v>484898221</v>
      </c>
      <c r="C260" s="4" t="s">
        <v>32</v>
      </c>
      <c r="D260" t="s">
        <v>144</v>
      </c>
      <c r="E260" s="7">
        <v>-7260.1799999999994</v>
      </c>
      <c r="G260" s="6">
        <v>44378</v>
      </c>
    </row>
    <row r="262" spans="4:5" ht="15">
      <c r="D262" s="1" t="s">
        <v>118</v>
      </c>
      <c r="E262" s="15">
        <f>E50+E52+E57+E64+E66+E68+E70+E72+E78+E92+E94+E108+E110+E112+E114+E123+E133+E143+E147+E161+E166+E168+E170+E172+E174+E176+E178+E190+E200+E202+E204+E208+E210+E212+E217+E227+E231+E233+E235+E237+E239+E241+E250+E254+E256+E258+E260</f>
        <v>152615652.88</v>
      </c>
    </row>
    <row r="264" spans="4:5" ht="15">
      <c r="D264" s="1" t="s">
        <v>119</v>
      </c>
      <c r="E264" s="15">
        <f>E262+E42</f>
        <v>151169817.72999999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scale="48" r:id="rId1"/>
  <rowBreaks count="2" manualBreakCount="2">
    <brk id="95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2022-05-16T18:18:50Z</cp:lastPrinted>
  <dcterms:created xsi:type="dcterms:W3CDTF">2022-03-10T15:19:16Z</dcterms:created>
  <dcterms:modified xsi:type="dcterms:W3CDTF">2022-05-16T20:08:17Z</dcterms:modified>
  <cp:category/>
</cp:coreProperties>
</file>