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<sst xmlns="http://schemas.openxmlformats.org/spreadsheetml/2006/main" count="142" uniqueCount="93">
  <si>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</si>
  <si>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</si>
  <si>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</si>
  <si>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</si>
  <si>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</si>
  <si>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</si>
  <si>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</si>
  <si>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</si>
  <si>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</si>
  <si>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</si>
  <si>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</si>
  <si>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</si>
  <si>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</si>
  <si>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</si>
  <si>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</si>
  <si>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</si>
  <si>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</si>
  <si>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</si>
  <si>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</si>
  <si>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</si>
  <si>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</si>
  <si>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</si>
  <si>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</si>
  <si>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</si>
  <si>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</si>
  <si>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</si>
  <si>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</si>
  <si>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</si>
  <si>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</si>
  <si>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</si>
  <si>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</si>
  <si>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</si>
  <si>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</si>
  <si>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</si>
  <si>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</si>
  <si>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</si>
  <si>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</si>
  <si>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</si>
  <si>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</si>
  <si>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</si>
  <si>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</si>
  <si>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</si>
  <si>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</si>
  <si>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</si>
  <si>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</si>
  <si>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</si>
  <si>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</si>
  <si>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</si>
  <si>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</si>
  <si>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</si>
  <si>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</si>
  <si>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</si>
  <si>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</si>
  <si>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</si>
  <si>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</si>
  <si>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</si>
  <si>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</si>
  <si>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</si>
  <si>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</si>
  <si>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</si>
  <si>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</si>
  <si>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</si>
  <si>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DRS</t>
  </si>
  <si>
    <t>DR/PRD Compliance Construct for Weather Sensitive Load</t>
  </si>
  <si>
    <t>Ensure DR/PRD may only "sell" capacity that has been allocated to them.</t>
  </si>
  <si>
    <t>Avoid any double counting between LSE retail market capacity avoided cost and wholesale market revenue.</t>
  </si>
  <si>
    <t>DR
CP - Min (Sum of Summer Reg Nomination, Sumer of Winter Reg Nomination)
Summer Only - Sum of Summer Reg Nomination
PRD
Same as Summer Only DR but applicable to annual requirement</t>
  </si>
  <si>
    <t>Notes</t>
  </si>
  <si>
    <t>Status quo - DR GLD not included</t>
  </si>
  <si>
    <t>DR
Summer (ICAP) = PLC - (FSL[Summer] *LLF)
Summer (UCAP) = Summer (ICAP) * FPR
Winter (ICAP) = (WPL * WWAF - FSL[Winter]) * LLF
Winter (UCAP) = Winter (ICAP) * FPR
PRD
Same as DR but Summer Calculation is used for annual nomination
FSL = committed load during PAI</t>
  </si>
  <si>
    <t>Same as Capacity Registration Nomination (ICAP) but use actual load instead of FSL (Committed load)
DR
Summer = PLC - (Metered Load[Summer] *LLF)
Winter = (WPL * WWAF - Metered Load[Winter]) * LLF
PRD
Same as DR but Summer Calculation is used for annual PAI
*Registration load reductions are floored at 0</t>
  </si>
  <si>
    <t>DR/PRD
Sum of Capacity Registration Load Reduction during PAI.</t>
  </si>
  <si>
    <t>DR/PRD (when required to perform)
Capacity Resource commitment - Capacity Resource load reduction. +underperformance/shortfall, -overperformance</t>
  </si>
  <si>
    <t>Maintain consistency between PRD and DR (a load reduction is a load reduction)</t>
  </si>
  <si>
    <t>Market specific rules to foster participation</t>
  </si>
  <si>
    <t>1a</t>
  </si>
  <si>
    <t>N/A</t>
  </si>
  <si>
    <t>Same as Status Quo</t>
  </si>
  <si>
    <t>Weather Normalization Methodology</t>
  </si>
  <si>
    <t>Determination of zonal normal weather</t>
  </si>
  <si>
    <t>Apply to the metered PAI load the ratio of the weather normal CBL and CBL  In equation format:  Weather Normal PAI Load = Metered PAI Load * Weather Normal CBL/PAI CBL.  The weather normalization will apply in the period and conditions for which CBL was approved by PJM.  Outside of the CBL applicability period and conditions, the metered PAI load will not be weather normalized.</t>
  </si>
  <si>
    <t>Determination of Weather-Sensitive Customer</t>
  </si>
  <si>
    <t>Exelon</t>
  </si>
  <si>
    <t>Capacity Resource Nomination</t>
  </si>
  <si>
    <t>Capacity Registration Load Reduction is equal to EDC PLC addback used to adjust customer PLC in following DY. The same load reduction is added back to meter load used in the unrestricted peak load forecast.</t>
  </si>
  <si>
    <t xml:space="preserve">CSP has option to provide to PJM a weather sensitive CBL for a resource registration. If CBL is approved by PJM, the resource is eligible for the weather sensitive FSL option. </t>
  </si>
  <si>
    <t>Capacity Registration Nomination for Weather Sensitive Load</t>
  </si>
  <si>
    <t>Capacity PAI performance for Weather Sensitive Load</t>
  </si>
  <si>
    <t>PJM Unrestricted Peak Load Forecast and EDC PLC add back for Weather Sensitive Load</t>
  </si>
  <si>
    <t xml:space="preserve">Determined for each performance assesment interval, as provided by PJM. </t>
  </si>
  <si>
    <t>Capacity Registration Load Reduction for Weather Sensitive Load</t>
  </si>
  <si>
    <t>Same as Status Quo but use optional weather normalized load instead of actual load if approved by PJM.  
DR
Summer = PLC - (Weather Normalized Metered Load[Summer] *LLF)
Winter = (WPL * WWAF - Weather Normalized Metered Load[Winter]) * LLF
PRD
Same as DR but Summer Calculation is used for annual PAI
*Registration load reductions are floored at 0</t>
  </si>
  <si>
    <t>Capacity Resource Load Reduction for Weather Sensitive Load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</si>
</sst>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6" fillId="33" borderId="15" xfId="0" applyFont="1" applyFill="1" applyBorder="1" applyAlignment="1">
      <alignment/>
    </xf>
    <xf numFmtId="0" fontId="50" fillId="0" borderId="0"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6" xfId="0" applyFont="1" applyFill="1" applyBorder="1" applyAlignment="1">
      <alignment/>
    </xf>
    <xf numFmtId="0" fontId="50" fillId="0" borderId="17" xfId="0" applyFont="1" applyBorder="1" applyAlignment="1">
      <alignment/>
    </xf>
    <xf numFmtId="0" fontId="55" fillId="0" borderId="0" xfId="0" applyFont="1" applyAlignment="1">
      <alignment/>
    </xf>
    <xf numFmtId="0" fontId="50" fillId="0" borderId="0" xfId="0" applyFont="1" applyAlignment="1">
      <alignment wrapText="1"/>
    </xf>
    <xf numFmtId="0" fontId="0" fillId="0" borderId="0" xfId="0" applyFont="1" applyAlignment="1">
      <alignment horizontal="center" vertical="center" wrapText="1"/>
    </xf>
    <xf numFmtId="0" fontId="4" fillId="0" borderId="0" xfId="0" applyFont="1" applyFill="1" applyAlignment="1">
      <alignment vertical="center"/>
    </xf>
    <xf numFmtId="0" fontId="0" fillId="0" borderId="0" xfId="0" applyAlignment="1">
      <alignment vertical="center"/>
    </xf>
    <xf numFmtId="0" fontId="49" fillId="0" borderId="0" xfId="0" applyFont="1" applyAlignment="1">
      <alignment wrapText="1"/>
    </xf>
    <xf numFmtId="0" fontId="10" fillId="0" borderId="0" xfId="0" applyFont="1" applyAlignment="1">
      <alignment wrapText="1"/>
    </xf>
    <xf numFmtId="0" fontId="4" fillId="0" borderId="0" xfId="0" applyFont="1" applyAlignment="1">
      <alignment horizontal="center" wrapText="1"/>
    </xf>
    <xf numFmtId="0" fontId="4" fillId="0" borderId="0" xfId="0" applyFont="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18" xfId="0" applyFont="1" applyBorder="1" applyAlignment="1">
      <alignment horizontal="left" wrapText="1"/>
    </xf>
    <xf numFmtId="0" fontId="50" fillId="0" borderId="19" xfId="0" applyFont="1" applyBorder="1" applyAlignment="1">
      <alignment horizontal="left" wrapText="1"/>
    </xf>
    <xf numFmtId="0" fontId="48" fillId="2" borderId="14" xfId="0" applyFont="1" applyFill="1" applyBorder="1" applyAlignment="1">
      <alignment horizontal="center" vertical="center"/>
    </xf>
    <xf numFmtId="0" fontId="0" fillId="33"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4" fillId="0" borderId="0" xfId="0" applyFont="1" applyBorder="1" applyAlignment="1">
      <alignment wrapText="1"/>
    </xf>
    <xf numFmtId="0" fontId="4" fillId="0" borderId="0" xfId="0" applyFont="1" applyAlignment="1">
      <alignment vertical="center" wrapText="1"/>
    </xf>
    <xf numFmtId="0" fontId="4" fillId="0" borderId="0" xfId="0" applyFont="1" applyAlignment="1">
      <alignment vertical="center"/>
    </xf>
    <xf numFmtId="0" fontId="10" fillId="0" borderId="0" xfId="0" applyFont="1" applyAlignment="1">
      <alignment horizontal="left" vertical="center" wrapText="1"/>
    </xf>
    <xf numFmtId="0" fontId="10"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E21" comment="" totalsRowShown="0">
  <autoFilter ref="A6:E21"/>
  <tableColumns count="5">
    <tableColumn id="9" name="#"/>
    <tableColumn id="1" name="Design Components1"/>
    <tableColumn id="2" name="Priority"/>
    <tableColumn id="8" name="Status Quo"/>
    <tableColumn id="3" name="Exelon"/>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61</v>
      </c>
    </row>
    <row r="2" ht="12.75">
      <c r="A2" t="s">
        <v>62</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72" t="str">
        <f>Setup!A2</f>
        <v>DRS</v>
      </c>
      <c r="B1" s="72"/>
    </row>
    <row r="2" spans="1:2" ht="18">
      <c r="A2" s="73" t="str">
        <f>Setup!A5</f>
        <v>DR/PRD Compliance Construct for Weather Sensitive Load</v>
      </c>
      <c r="B2" s="73"/>
    </row>
    <row r="3" spans="1:2" ht="18">
      <c r="A3" s="74" t="s">
        <v>23</v>
      </c>
      <c r="B3" s="74"/>
    </row>
    <row r="4" ht="12.75">
      <c r="B4" s="17" t="s">
        <v>53</v>
      </c>
    </row>
    <row r="6" spans="1:2" ht="12.75">
      <c r="A6">
        <v>1</v>
      </c>
      <c r="B6" s="7" t="s">
        <v>65</v>
      </c>
    </row>
    <row r="7" spans="1:2" ht="12.75">
      <c r="A7">
        <v>2</v>
      </c>
      <c r="B7" s="7" t="s">
        <v>64</v>
      </c>
    </row>
    <row r="8" spans="1:2" ht="12.75">
      <c r="A8">
        <v>3</v>
      </c>
      <c r="B8" s="7" t="s">
        <v>73</v>
      </c>
    </row>
    <row r="9" spans="1:2" ht="12.75">
      <c r="A9">
        <v>4</v>
      </c>
      <c r="B9" s="7" t="s">
        <v>74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U41"/>
  <sheetViews>
    <sheetView tabSelected="1" zoomScale="120" zoomScaleNormal="120" workbookViewId="0" topLeftCell="A1">
      <pane xSplit="1" ySplit="6" topLeftCell="B7" activePane="bottomRight" state="frozen"/>
      <selection pane="topLeft" activeCell="A1" sqref="A1"/>
      <selection pane="topRight" activeCell="B1" sqref="B1"/>
      <selection pane="bottomLeft" activeCell="A7" sqref="A7"/>
      <selection pane="bottomRight" activeCell="B8" sqref="B8"/>
    </sheetView>
  </sheetViews>
  <sheetFormatPr defaultColWidth="9.140625" defaultRowHeight="12.75"/>
  <cols>
    <col min="1" max="1" width="6.57421875" style="11" bestFit="1" customWidth="1"/>
    <col min="2" max="2" width="31.140625" style="0" customWidth="1"/>
    <col min="3" max="3" width="7.7109375" style="0" customWidth="1"/>
    <col min="4" max="4" width="48.00390625" style="0" customWidth="1"/>
    <col min="5" max="5" width="41.421875" style="0" customWidth="1"/>
  </cols>
  <sheetData>
    <row r="1" spans="1:5" s="32" customFormat="1" ht="20.25">
      <c r="A1" s="72" t="str">
        <f>Setup!A2</f>
        <v>DRS</v>
      </c>
      <c r="B1" s="75"/>
      <c r="C1" s="75"/>
      <c r="D1" s="75"/>
      <c r="E1" s="75"/>
    </row>
    <row r="2" spans="1:5" s="32" customFormat="1" ht="18">
      <c r="A2" s="73" t="str">
        <f>Setup!A5</f>
        <v>DR/PRD Compliance Construct for Weather Sensitive Load</v>
      </c>
      <c r="B2" s="75"/>
      <c r="C2" s="75"/>
      <c r="D2" s="75"/>
      <c r="E2" s="75"/>
    </row>
    <row r="3" spans="1:47" s="1" customFormat="1" ht="18">
      <c r="A3" s="74" t="s">
        <v>12</v>
      </c>
      <c r="B3" s="74"/>
      <c r="C3" s="74"/>
      <c r="D3" s="74"/>
      <c r="E3" s="74"/>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5" ht="12.75">
      <c r="A4" s="9"/>
      <c r="B4" s="5"/>
      <c r="C4" s="5"/>
      <c r="D4" s="5"/>
      <c r="E4" s="5"/>
    </row>
    <row r="5" spans="1:5" ht="15">
      <c r="A5" s="9"/>
      <c r="B5" s="5"/>
      <c r="C5" s="5"/>
      <c r="D5" s="76" t="s">
        <v>21</v>
      </c>
      <c r="E5" s="77"/>
    </row>
    <row r="6" spans="1:12" ht="15">
      <c r="A6" s="10" t="s">
        <v>15</v>
      </c>
      <c r="B6" s="7" t="s">
        <v>24</v>
      </c>
      <c r="C6" s="7" t="s">
        <v>30</v>
      </c>
      <c r="D6" s="5" t="s">
        <v>11</v>
      </c>
      <c r="E6" s="5" t="s">
        <v>82</v>
      </c>
      <c r="F6" s="30"/>
      <c r="G6" s="30"/>
      <c r="H6" s="30"/>
      <c r="I6" s="30"/>
      <c r="J6" s="30"/>
      <c r="K6" s="30"/>
      <c r="L6" s="30"/>
    </row>
    <row r="7" spans="1:12" s="42" customFormat="1" ht="12.75">
      <c r="A7" s="10" t="s">
        <v>48</v>
      </c>
      <c r="B7" s="6"/>
      <c r="C7" s="6"/>
      <c r="D7" s="5"/>
      <c r="E7" s="68"/>
      <c r="F7" s="30"/>
      <c r="G7" s="30"/>
      <c r="H7" s="30"/>
      <c r="I7" s="30"/>
      <c r="J7" s="30"/>
      <c r="K7" s="30"/>
      <c r="L7" s="30"/>
    </row>
    <row r="8" spans="1:12" ht="123.75">
      <c r="A8" s="10">
        <v>1</v>
      </c>
      <c r="B8" s="71" t="s">
        <v>86</v>
      </c>
      <c r="C8" s="5" t="s">
        <v>16</v>
      </c>
      <c r="D8" s="64" t="s">
        <v>69</v>
      </c>
      <c r="E8" s="69" t="s">
        <v>77</v>
      </c>
      <c r="F8" s="30"/>
      <c r="G8" s="30"/>
      <c r="H8" s="30"/>
      <c r="I8" s="30"/>
      <c r="J8" s="30"/>
      <c r="K8" s="30"/>
      <c r="L8" s="30"/>
    </row>
    <row r="9" spans="1:12" ht="54.75">
      <c r="A9" s="70" t="s">
        <v>75</v>
      </c>
      <c r="B9" s="71" t="s">
        <v>81</v>
      </c>
      <c r="C9" s="29" t="s">
        <v>16</v>
      </c>
      <c r="D9" s="71" t="s">
        <v>76</v>
      </c>
      <c r="E9" s="69" t="s">
        <v>85</v>
      </c>
      <c r="F9" s="30"/>
      <c r="G9" s="30"/>
      <c r="H9" s="30"/>
      <c r="I9" s="30"/>
      <c r="J9" s="30"/>
      <c r="K9" s="30"/>
      <c r="L9" s="30"/>
    </row>
    <row r="10" spans="1:12" ht="82.5">
      <c r="A10" s="10">
        <v>2</v>
      </c>
      <c r="B10" s="7" t="s">
        <v>83</v>
      </c>
      <c r="C10" s="5" t="s">
        <v>16</v>
      </c>
      <c r="D10" s="64" t="s">
        <v>66</v>
      </c>
      <c r="E10" s="69" t="str">
        <f>$E$8</f>
        <v>Same as Status Quo</v>
      </c>
      <c r="F10" s="30"/>
      <c r="G10" s="30"/>
      <c r="H10" s="30"/>
      <c r="I10" s="30"/>
      <c r="J10" s="30"/>
      <c r="K10" s="30"/>
      <c r="L10" s="30"/>
    </row>
    <row r="11" spans="1:12" s="67" customFormat="1" ht="165">
      <c r="A11" s="65">
        <v>3</v>
      </c>
      <c r="B11" s="87" t="s">
        <v>90</v>
      </c>
      <c r="C11" s="88" t="s">
        <v>16</v>
      </c>
      <c r="D11" s="89" t="s">
        <v>70</v>
      </c>
      <c r="E11" s="90" t="s">
        <v>91</v>
      </c>
      <c r="F11" s="66"/>
      <c r="G11" s="66"/>
      <c r="H11" s="66"/>
      <c r="I11" s="66"/>
      <c r="J11" s="66"/>
      <c r="K11" s="66"/>
      <c r="L11" s="66"/>
    </row>
    <row r="12" spans="1:12" ht="27">
      <c r="A12" s="10">
        <v>4</v>
      </c>
      <c r="B12" s="71" t="s">
        <v>92</v>
      </c>
      <c r="C12" s="29" t="s">
        <v>16</v>
      </c>
      <c r="D12" s="69" t="s">
        <v>71</v>
      </c>
      <c r="E12" s="69" t="str">
        <f>$E$8</f>
        <v>Same as Status Quo</v>
      </c>
      <c r="F12" s="30"/>
      <c r="G12" s="30"/>
      <c r="H12" s="30"/>
      <c r="I12" s="30"/>
      <c r="J12" s="30"/>
      <c r="K12" s="30"/>
      <c r="L12" s="30"/>
    </row>
    <row r="13" spans="1:12" ht="41.25">
      <c r="A13" s="10">
        <v>5</v>
      </c>
      <c r="B13" s="71" t="s">
        <v>87</v>
      </c>
      <c r="C13" s="29" t="s">
        <v>16</v>
      </c>
      <c r="D13" s="69" t="s">
        <v>72</v>
      </c>
      <c r="E13" s="69" t="str">
        <f>$E$8</f>
        <v>Same as Status Quo</v>
      </c>
      <c r="F13" s="30"/>
      <c r="G13" s="30"/>
      <c r="H13" s="30"/>
      <c r="I13" s="30"/>
      <c r="J13" s="30"/>
      <c r="K13" s="30"/>
      <c r="L13" s="30"/>
    </row>
    <row r="14" spans="1:12" ht="54.75">
      <c r="A14" s="10">
        <v>6</v>
      </c>
      <c r="B14" s="86" t="s">
        <v>88</v>
      </c>
      <c r="C14" s="29" t="s">
        <v>16</v>
      </c>
      <c r="D14" s="69" t="s">
        <v>84</v>
      </c>
      <c r="E14" s="64" t="str">
        <f>$E$8</f>
        <v>Same as Status Quo</v>
      </c>
      <c r="F14" s="30"/>
      <c r="G14" s="30"/>
      <c r="H14" s="30"/>
      <c r="I14" s="30"/>
      <c r="J14" s="30"/>
      <c r="K14" s="30"/>
      <c r="L14" s="30"/>
    </row>
    <row r="15" spans="1:12" ht="101.25" customHeight="1">
      <c r="A15" s="10">
        <v>7</v>
      </c>
      <c r="B15" s="86" t="s">
        <v>78</v>
      </c>
      <c r="C15" s="29" t="s">
        <v>16</v>
      </c>
      <c r="D15" s="69" t="s">
        <v>76</v>
      </c>
      <c r="E15" s="64" t="s">
        <v>80</v>
      </c>
      <c r="F15" s="30"/>
      <c r="G15" s="30"/>
      <c r="H15" s="30"/>
      <c r="I15" s="30"/>
      <c r="J15" s="30"/>
      <c r="K15" s="30"/>
      <c r="L15" s="30"/>
    </row>
    <row r="16" spans="1:12" ht="27">
      <c r="A16" s="10">
        <v>8</v>
      </c>
      <c r="B16" s="71" t="s">
        <v>79</v>
      </c>
      <c r="C16" s="29" t="s">
        <v>16</v>
      </c>
      <c r="D16" s="69" t="s">
        <v>76</v>
      </c>
      <c r="E16" s="69" t="s">
        <v>89</v>
      </c>
      <c r="F16" s="30"/>
      <c r="G16" s="30"/>
      <c r="H16" s="30"/>
      <c r="I16" s="30"/>
      <c r="J16" s="30"/>
      <c r="K16" s="30"/>
      <c r="L16" s="30"/>
    </row>
    <row r="17" spans="1:12" ht="13.5">
      <c r="A17" s="10">
        <v>9</v>
      </c>
      <c r="B17" s="8"/>
      <c r="C17" s="5"/>
      <c r="D17" s="64"/>
      <c r="E17" s="64"/>
      <c r="F17" s="30"/>
      <c r="G17" s="30"/>
      <c r="H17" s="30"/>
      <c r="I17" s="30"/>
      <c r="J17" s="30"/>
      <c r="K17" s="30"/>
      <c r="L17" s="30"/>
    </row>
    <row r="18" spans="1:12" ht="13.5">
      <c r="A18" s="10">
        <v>10</v>
      </c>
      <c r="B18" s="6"/>
      <c r="C18" s="5"/>
      <c r="D18" s="64"/>
      <c r="E18" s="64"/>
      <c r="F18" s="30"/>
      <c r="G18" s="30"/>
      <c r="H18" s="30"/>
      <c r="I18" s="30"/>
      <c r="J18" s="30"/>
      <c r="K18" s="30"/>
      <c r="L18" s="30"/>
    </row>
    <row r="19" spans="1:12" ht="13.5">
      <c r="A19" s="12">
        <v>11</v>
      </c>
      <c r="B19" s="8"/>
      <c r="C19" s="5"/>
      <c r="D19" s="1"/>
      <c r="E19" s="64"/>
      <c r="F19" s="30"/>
      <c r="G19" s="30"/>
      <c r="H19" s="30"/>
      <c r="I19" s="30"/>
      <c r="J19" s="30"/>
      <c r="K19" s="30"/>
      <c r="L19" s="30"/>
    </row>
    <row r="20" spans="1:12" ht="13.5">
      <c r="A20" s="12">
        <v>12</v>
      </c>
      <c r="B20" s="8"/>
      <c r="C20" s="5"/>
      <c r="D20" s="1"/>
      <c r="E20" s="64"/>
      <c r="F20" s="30"/>
      <c r="G20" s="30"/>
      <c r="H20" s="30"/>
      <c r="I20" s="30"/>
      <c r="J20" s="30"/>
      <c r="K20" s="30"/>
      <c r="L20" s="30"/>
    </row>
    <row r="21" spans="1:12" ht="13.5">
      <c r="A21" s="12"/>
      <c r="B21" s="8"/>
      <c r="C21" s="5"/>
      <c r="D21" s="1"/>
      <c r="E21" s="64"/>
      <c r="F21" s="30"/>
      <c r="G21" s="30"/>
      <c r="H21" s="30"/>
      <c r="I21" s="30"/>
      <c r="J21" s="30"/>
      <c r="K21" s="30"/>
      <c r="L21" s="30"/>
    </row>
    <row r="22" spans="1:12" ht="12.75">
      <c r="A22" s="12"/>
      <c r="B22" s="8"/>
      <c r="C22" s="5"/>
      <c r="D22" s="5"/>
      <c r="E22" s="5"/>
      <c r="F22" s="30"/>
      <c r="G22" s="30"/>
      <c r="H22" s="30"/>
      <c r="I22" s="30"/>
      <c r="J22" s="30"/>
      <c r="K22" s="30"/>
      <c r="L22" s="30"/>
    </row>
    <row r="23" spans="1:12" ht="12.75">
      <c r="A23" s="12" t="s">
        <v>67</v>
      </c>
      <c r="B23" s="8"/>
      <c r="C23" s="5"/>
      <c r="D23" s="5"/>
      <c r="E23" s="5"/>
      <c r="F23" s="30"/>
      <c r="G23" s="30"/>
      <c r="H23" s="30"/>
      <c r="I23" s="30"/>
      <c r="J23" s="30"/>
      <c r="K23" s="30"/>
      <c r="L23" s="30"/>
    </row>
    <row r="24" spans="1:12" ht="12.75">
      <c r="A24" s="12"/>
      <c r="B24" s="8" t="s">
        <v>68</v>
      </c>
      <c r="C24" s="5"/>
      <c r="D24" s="5"/>
      <c r="E24" s="5"/>
      <c r="F24" s="30"/>
      <c r="G24" s="30"/>
      <c r="H24" s="30"/>
      <c r="I24" s="30"/>
      <c r="J24" s="30"/>
      <c r="K24" s="30"/>
      <c r="L24" s="30"/>
    </row>
    <row r="25" spans="1:12" ht="12.75">
      <c r="A25" s="12"/>
      <c r="B25" s="8"/>
      <c r="C25" s="5"/>
      <c r="D25" s="5"/>
      <c r="E25" s="5"/>
      <c r="F25" s="30"/>
      <c r="G25" s="30"/>
      <c r="H25" s="30"/>
      <c r="I25" s="30"/>
      <c r="J25" s="30"/>
      <c r="K25" s="30"/>
      <c r="L25" s="30"/>
    </row>
    <row r="26" spans="1:12" ht="12.75">
      <c r="A26" s="12"/>
      <c r="B26" s="8"/>
      <c r="C26" s="5"/>
      <c r="D26" s="5"/>
      <c r="E26" s="5"/>
      <c r="F26" s="30"/>
      <c r="G26" s="30"/>
      <c r="H26" s="30"/>
      <c r="I26" s="30"/>
      <c r="J26" s="30"/>
      <c r="K26" s="30"/>
      <c r="L26" s="30"/>
    </row>
    <row r="27" spans="1:12" ht="12.75">
      <c r="A27" s="12"/>
      <c r="B27" s="8"/>
      <c r="C27" s="5"/>
      <c r="D27" s="5"/>
      <c r="E27" s="5"/>
      <c r="F27" s="30"/>
      <c r="G27" s="30"/>
      <c r="H27" s="30"/>
      <c r="I27" s="30"/>
      <c r="J27" s="30"/>
      <c r="K27" s="30"/>
      <c r="L27" s="30"/>
    </row>
    <row r="28" spans="1:12" s="42" customFormat="1" ht="14.25" thickBot="1">
      <c r="A28" s="78" t="s">
        <v>22</v>
      </c>
      <c r="B28" s="78"/>
      <c r="C28" s="1"/>
      <c r="D28" s="1"/>
      <c r="E28" s="1"/>
      <c r="F28" s="30"/>
      <c r="G28" s="30"/>
      <c r="H28" s="30"/>
      <c r="I28" s="30"/>
      <c r="J28" s="30"/>
      <c r="K28" s="30"/>
      <c r="L28" s="30"/>
    </row>
    <row r="29" spans="1:12" ht="13.5">
      <c r="A29" s="79" t="s">
        <v>55</v>
      </c>
      <c r="B29" s="80"/>
      <c r="C29" s="80"/>
      <c r="D29" s="80"/>
      <c r="E29" s="80"/>
      <c r="F29" s="30"/>
      <c r="G29" s="30"/>
      <c r="H29" s="30"/>
      <c r="I29" s="30"/>
      <c r="J29" s="30"/>
      <c r="K29" s="30"/>
      <c r="L29" s="30"/>
    </row>
    <row r="30" spans="1:12" ht="15">
      <c r="A30" s="57" t="s">
        <v>56</v>
      </c>
      <c r="B30" s="58"/>
      <c r="C30" s="58"/>
      <c r="D30" s="58"/>
      <c r="E30" s="58"/>
      <c r="F30" s="30"/>
      <c r="G30" s="30"/>
      <c r="H30" s="30"/>
      <c r="I30" s="30"/>
      <c r="J30" s="30"/>
      <c r="K30" s="30"/>
      <c r="L30" s="30"/>
    </row>
    <row r="31" spans="1:12" ht="15">
      <c r="A31" s="57" t="s">
        <v>57</v>
      </c>
      <c r="B31" s="58"/>
      <c r="C31" s="58"/>
      <c r="D31" s="58"/>
      <c r="E31" s="58"/>
      <c r="F31" s="30"/>
      <c r="G31" s="30"/>
      <c r="H31" s="30"/>
      <c r="I31" s="30"/>
      <c r="J31" s="30"/>
      <c r="K31" s="30"/>
      <c r="L31" s="30"/>
    </row>
    <row r="32" spans="1:12" ht="13.5">
      <c r="A32" s="59"/>
      <c r="B32" s="58"/>
      <c r="C32" s="58"/>
      <c r="D32" s="58"/>
      <c r="E32" s="58"/>
      <c r="F32" s="30"/>
      <c r="G32" s="30"/>
      <c r="H32" s="30"/>
      <c r="I32" s="30"/>
      <c r="J32" s="30"/>
      <c r="K32" s="30"/>
      <c r="L32" s="30"/>
    </row>
    <row r="33" spans="1:12" ht="13.5">
      <c r="A33" s="60" t="s">
        <v>5</v>
      </c>
      <c r="B33" s="58"/>
      <c r="C33" s="58"/>
      <c r="D33" s="58"/>
      <c r="E33" s="58"/>
      <c r="F33" s="30"/>
      <c r="G33" s="30"/>
      <c r="H33" s="30"/>
      <c r="I33" s="30"/>
      <c r="J33" s="30"/>
      <c r="K33" s="30"/>
      <c r="L33" s="30"/>
    </row>
    <row r="34" spans="1:5" ht="13.5">
      <c r="A34" s="59" t="s">
        <v>19</v>
      </c>
      <c r="B34" s="58"/>
      <c r="C34" s="58"/>
      <c r="D34" s="58"/>
      <c r="E34" s="58"/>
    </row>
    <row r="35" spans="1:5" ht="13.5">
      <c r="A35" s="59" t="s">
        <v>49</v>
      </c>
      <c r="B35" s="58"/>
      <c r="C35" s="58"/>
      <c r="D35" s="58"/>
      <c r="E35" s="58"/>
    </row>
    <row r="36" spans="1:5" ht="13.5">
      <c r="A36" s="59" t="s">
        <v>50</v>
      </c>
      <c r="B36" s="58"/>
      <c r="C36" s="58"/>
      <c r="D36" s="58"/>
      <c r="E36" s="58"/>
    </row>
    <row r="37" spans="1:5" ht="13.5">
      <c r="A37" s="59" t="s">
        <v>20</v>
      </c>
      <c r="B37" s="58"/>
      <c r="C37" s="58"/>
      <c r="D37" s="58"/>
      <c r="E37" s="58"/>
    </row>
    <row r="38" spans="1:5" ht="13.5">
      <c r="A38" s="59" t="s">
        <v>51</v>
      </c>
      <c r="B38" s="58"/>
      <c r="C38" s="58"/>
      <c r="D38" s="58"/>
      <c r="E38" s="58"/>
    </row>
    <row r="39" spans="1:5" ht="13.5">
      <c r="A39" s="59" t="s">
        <v>52</v>
      </c>
      <c r="B39" s="58"/>
      <c r="C39" s="58"/>
      <c r="D39" s="58"/>
      <c r="E39" s="58"/>
    </row>
    <row r="40" spans="1:5" ht="13.5">
      <c r="A40" s="59" t="s">
        <v>6</v>
      </c>
      <c r="B40" s="58"/>
      <c r="C40" s="58"/>
      <c r="D40" s="58"/>
      <c r="E40" s="58"/>
    </row>
    <row r="41" spans="1:5" ht="14.25" thickBot="1">
      <c r="A41" s="61"/>
      <c r="B41" s="62"/>
      <c r="C41" s="62"/>
      <c r="D41" s="62"/>
      <c r="E41" s="62"/>
    </row>
  </sheetData>
  <sheetProtection/>
  <mergeCells count="6">
    <mergeCell ref="A1:E1"/>
    <mergeCell ref="A2:E2"/>
    <mergeCell ref="D5:E5"/>
    <mergeCell ref="A3:E3"/>
    <mergeCell ref="A28:B28"/>
    <mergeCell ref="A29:E29"/>
  </mergeCells>
  <dataValidations count="2">
    <dataValidation type="list" allowBlank="1" showInputMessage="1" showErrorMessage="1" sqref="C22:C28">
      <formula1>'2. Options Matrix- Design Comp.'!#REF!</formula1>
    </dataValidation>
    <dataValidation type="list" allowBlank="1" showInputMessage="1" showErrorMessage="1" sqref="C6:C21">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2" t="str">
        <f>Setup!A2</f>
        <v>DRS</v>
      </c>
      <c r="B1" s="72"/>
      <c r="C1" s="72"/>
      <c r="D1" s="33"/>
      <c r="E1" s="33"/>
      <c r="F1" s="33"/>
      <c r="G1" s="33"/>
      <c r="H1" s="33"/>
      <c r="I1" s="33"/>
    </row>
    <row r="2" spans="1:9" s="32" customFormat="1" ht="18">
      <c r="A2" s="73" t="str">
        <f>Setup!A5</f>
        <v>DR/PRD Compliance Construct for Weather Sensitive Load</v>
      </c>
      <c r="B2" s="73"/>
      <c r="C2" s="73"/>
      <c r="D2" s="33"/>
      <c r="E2" s="33"/>
      <c r="F2" s="33"/>
      <c r="G2" s="33"/>
      <c r="H2" s="33"/>
      <c r="I2" s="33"/>
    </row>
    <row r="3" spans="1:8" s="1" customFormat="1" ht="18">
      <c r="A3" s="74" t="s">
        <v>7</v>
      </c>
      <c r="B3" s="74"/>
      <c r="C3" s="74"/>
      <c r="D3" s="2"/>
      <c r="E3" s="2"/>
      <c r="F3" s="2"/>
      <c r="G3" s="2"/>
      <c r="H3" s="2"/>
    </row>
    <row r="5" spans="1:3" ht="13.5">
      <c r="A5" s="2" t="s">
        <v>28</v>
      </c>
      <c r="C5" s="18"/>
    </row>
    <row r="6" spans="1:3" s="4" customFormat="1" ht="17.25" customHeight="1" thickBot="1">
      <c r="A6" s="81" t="s">
        <v>8</v>
      </c>
      <c r="B6" s="82"/>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2" t="str">
        <f>Setup!A2</f>
        <v>DRS</v>
      </c>
      <c r="B1" s="72"/>
      <c r="C1" s="43"/>
    </row>
    <row r="2" spans="1:3" s="42" customFormat="1" ht="18">
      <c r="A2" s="73" t="str">
        <f>Setup!A5</f>
        <v>DR/PRD Compliance Construct for Weather Sensitive Load</v>
      </c>
      <c r="B2" s="73"/>
      <c r="C2" s="43"/>
    </row>
    <row r="3" spans="1:2" s="1" customFormat="1" ht="18">
      <c r="A3" s="74" t="s">
        <v>45</v>
      </c>
      <c r="B3" s="74"/>
    </row>
    <row r="5" spans="1:2" ht="13.5">
      <c r="A5" s="3" t="s">
        <v>54</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2" t="str">
        <f>Setup!A2</f>
        <v>DRS</v>
      </c>
      <c r="B1" s="75"/>
      <c r="C1" s="75"/>
      <c r="D1" s="75"/>
      <c r="E1" s="75"/>
      <c r="F1" s="75"/>
      <c r="G1" s="75"/>
      <c r="H1" s="75"/>
      <c r="I1" s="75"/>
    </row>
    <row r="2" spans="1:9" s="32" customFormat="1" ht="18">
      <c r="A2" s="73" t="str">
        <f>Setup!A5</f>
        <v>DR/PRD Compliance Construct for Weather Sensitive Load</v>
      </c>
      <c r="B2" s="75"/>
      <c r="C2" s="75"/>
      <c r="D2" s="75"/>
      <c r="E2" s="75"/>
      <c r="F2" s="75"/>
      <c r="G2" s="75"/>
      <c r="H2" s="75"/>
      <c r="I2" s="75"/>
    </row>
    <row r="3" spans="1:9" ht="18">
      <c r="A3" s="74" t="s">
        <v>34</v>
      </c>
      <c r="B3" s="74"/>
      <c r="C3" s="74"/>
      <c r="D3" s="74"/>
      <c r="E3" s="74"/>
      <c r="F3" s="74"/>
      <c r="G3" s="74"/>
      <c r="H3" s="74"/>
      <c r="I3" s="74"/>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76" t="s">
        <v>14</v>
      </c>
      <c r="E6" s="77"/>
      <c r="F6" s="77"/>
      <c r="G6" s="77"/>
      <c r="H6" s="77"/>
      <c r="I6" s="77"/>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3"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2" t="str">
        <f>Setup!A2</f>
        <v>DRS</v>
      </c>
      <c r="B1" s="72"/>
      <c r="C1" s="72"/>
      <c r="D1" s="72"/>
      <c r="E1" s="72"/>
      <c r="F1" s="72"/>
      <c r="G1" s="72"/>
      <c r="H1" s="33"/>
      <c r="I1" s="33"/>
    </row>
    <row r="2" spans="1:9" s="32" customFormat="1" ht="18">
      <c r="A2" s="73" t="str">
        <f>Setup!A5</f>
        <v>DR/PRD Compliance Construct for Weather Sensitive Load</v>
      </c>
      <c r="B2" s="73"/>
      <c r="C2" s="73"/>
      <c r="D2" s="73"/>
      <c r="E2" s="73"/>
      <c r="F2" s="73"/>
      <c r="G2" s="73"/>
      <c r="H2" s="33"/>
      <c r="I2" s="33"/>
    </row>
    <row r="3" spans="1:9" ht="18">
      <c r="A3" s="74" t="s">
        <v>43</v>
      </c>
      <c r="B3" s="74"/>
      <c r="C3" s="74"/>
      <c r="D3" s="74"/>
      <c r="E3" s="74"/>
      <c r="F3" s="74"/>
      <c r="G3" s="74"/>
      <c r="H3" s="74"/>
      <c r="I3" s="74"/>
    </row>
    <row r="4" spans="1:2" ht="38.25" customHeight="1">
      <c r="A4" s="2"/>
      <c r="B4" s="19" t="s">
        <v>58</v>
      </c>
    </row>
    <row r="5" spans="1:6" ht="41.25" customHeight="1">
      <c r="A5" s="19"/>
      <c r="B5" s="83" t="s">
        <v>29</v>
      </c>
      <c r="C5" s="84"/>
      <c r="D5" s="84"/>
      <c r="E5" s="84"/>
      <c r="F5" s="85"/>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DRS</v>
      </c>
    </row>
    <row r="2" s="32" customFormat="1" ht="18">
      <c r="A2" s="35" t="str">
        <f>Setup!A5</f>
        <v>DR/PRD Compliance Construct for Weather Sensitive Load</v>
      </c>
    </row>
    <row r="3" ht="18">
      <c r="A3" s="41" t="s">
        <v>44</v>
      </c>
    </row>
    <row r="5" s="1" customFormat="1" ht="13.5">
      <c r="A5" s="1" t="s">
        <v>59</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2" t="str">
        <f>Setup!A2</f>
        <v>DRS</v>
      </c>
      <c r="B1" s="72"/>
      <c r="C1" s="75"/>
      <c r="D1" s="75"/>
      <c r="E1" s="75"/>
      <c r="F1" s="75"/>
      <c r="G1" s="75"/>
      <c r="H1" s="75"/>
      <c r="I1" s="75"/>
      <c r="J1" s="75"/>
    </row>
    <row r="2" spans="1:10" s="39" customFormat="1" ht="18">
      <c r="A2" s="73" t="str">
        <f>Setup!A5</f>
        <v>DR/PRD Compliance Construct for Weather Sensitive Load</v>
      </c>
      <c r="B2" s="73"/>
      <c r="C2" s="75"/>
      <c r="D2" s="75"/>
      <c r="E2" s="75"/>
      <c r="F2" s="75"/>
      <c r="G2" s="75"/>
      <c r="H2" s="75"/>
      <c r="I2" s="75"/>
      <c r="J2" s="75"/>
    </row>
    <row r="3" spans="1:10" s="39" customFormat="1" ht="18">
      <c r="A3" s="74" t="s">
        <v>37</v>
      </c>
      <c r="B3" s="74"/>
      <c r="C3" s="74"/>
      <c r="D3" s="74"/>
      <c r="E3" s="74"/>
      <c r="F3" s="74"/>
      <c r="G3" s="74"/>
      <c r="H3" s="74"/>
      <c r="I3" s="74"/>
      <c r="J3" s="74"/>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6.2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Pete Langbein</cp:lastModifiedBy>
  <cp:lastPrinted>2011-04-07T14:17:43Z</cp:lastPrinted>
  <dcterms:created xsi:type="dcterms:W3CDTF">2011-02-18T21:50:35Z</dcterms:created>
  <dcterms:modified xsi:type="dcterms:W3CDTF">2022-11-30T19:04:24Z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2022-11-01T19:39:41Z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032ff0b6-de2a-4dcf-8540-426887143367</vt:lpwstr>
  </property>
  <property fmtid="{D5CDD505-2E9C-101B-9397-08002B2CF9AE}" pid="8" name="MSIP_Label_c968b3d1-e05f-4796-9c23-acaf26d588cb_ContentBits">
    <vt:lpwstr>0</vt:lpwstr>
  </property>
</Properties>
</file>