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<sst xmlns="http://schemas.openxmlformats.org/spreadsheetml/2006/main" count="208" uniqueCount="144">
  <si>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</si>
  <si>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</si>
  <si>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</si>
  <si>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</si>
  <si>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</si>
  <si>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</si>
  <si>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</si>
  <si>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</si>
  <si>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</si>
  <si>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</si>
  <si>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</si>
  <si>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</si>
  <si>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</si>
  <si>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</si>
  <si>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</si>
  <si>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</si>
  <si>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</si>
  <si>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</si>
  <si>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</si>
  <si>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</si>
  <si>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</si>
  <si>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</si>
  <si>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</si>
  <si>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</si>
  <si>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</si>
  <si>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</si>
  <si>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</si>
  <si>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</si>
  <si>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</si>
  <si>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</si>
  <si>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</si>
  <si>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</si>
  <si>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</si>
  <si>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</si>
  <si>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</si>
  <si>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</si>
  <si>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</si>
  <si>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</si>
  <si>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</si>
  <si>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</si>
  <si>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</si>
  <si>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</si>
  <si>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</si>
  <si>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</si>
  <si>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</si>
  <si>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</si>
  <si>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</si>
  <si>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</si>
  <si>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</si>
  <si>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</si>
  <si>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</si>
  <si>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</si>
  <si>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</si>
  <si>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</si>
  <si>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</si>
  <si>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</si>
  <si>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</si>
  <si>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Utility Microgrid Generation</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</si>
  <si>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</si>
  <si>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</si>
  <si>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</si>
  <si>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</si>
  <si>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</si>
  <si>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Performance Assessment Interval calculation for Generation Capacity Performance resource</t>
  </si>
  <si>
    <t>Energy Market Settlement</t>
  </si>
  <si>
    <t xml:space="preserve">Settlements of islanded MWh supply and demand </t>
  </si>
  <si>
    <t>1b</t>
  </si>
  <si>
    <t>1a</t>
  </si>
  <si>
    <t>Grid connected mode</t>
  </si>
  <si>
    <t>Interconnection agreement</t>
  </si>
  <si>
    <t>Outage reporting in island mode</t>
  </si>
  <si>
    <t>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</si>
  <si>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</si>
  <si>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</si>
  <si>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</si>
  <si>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</si>
  <si>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</si>
  <si>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r>
      <t>Utility Microgrids settle islanded wholesale generation MWh output and LSE MWh load purchases through PJM markets</t>
    </r>
    <r>
      <rPr>
        <sz val="10"/>
        <rFont val="Arial"/>
        <family val="2"/>
      </rPr>
      <t xml:space="preserve">, </t>
    </r>
    <r>
      <rPr>
        <i/>
        <sz val="10"/>
        <rFont val="Arial"/>
        <family val="2"/>
      </rPr>
      <t>same as grid connected mode</t>
    </r>
  </si>
  <si>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</si>
  <si>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</si>
  <si>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</si>
  <si>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</si>
  <si>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</si>
  <si>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</si>
  <si>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</si>
  <si>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</si>
  <si>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</si>
  <si>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</si>
  <si>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RPM Offers</t>
  </si>
  <si>
    <t>Definitions</t>
  </si>
  <si>
    <t xml:space="preserve">Utility Microgrid </t>
  </si>
  <si>
    <t>Utility Microgrid Operator</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</si>
  <si>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</si>
  <si>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</si>
  <si>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</si>
  <si>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</si>
  <si>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</si>
  <si>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t>If the microgrid generator has a forced outage or de-rate and is therefore limited to less than its UCAP MW while serving load, an unplanned outage should be reported.</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</si>
  <si>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</si>
  <si>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“Utility Microgrid” from other microgrids is that it uses the EDC-owned facilities to island load and generation, rather than exclusively customer-owned facilities.</t>
  </si>
  <si>
    <t>Microgrid LMP when islanded</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</si>
  <si>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</si>
  <si>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</si>
  <si>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</si>
  <si>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</si>
  <si>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A Utility Microgrid Operator is the Electric Distributor whose distribution facilities form part of the Utility Microgrid.</t>
  </si>
  <si>
    <t>Utility Microgrid Generator is a PJM wholesale generator that also has the ability to directly serve load as part of a Utility Microgrid when islanded.</t>
  </si>
  <si>
    <t xml:space="preserve">Microgrid </t>
  </si>
  <si>
    <t>1d</t>
  </si>
  <si>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"Utility Microgrid" is a PJM resource, when islanded a "Utility Microgrid" is not a PJM resource.</t>
  </si>
  <si>
    <t>Utility Microgrid Generation is a PJM wholesale generator or PJM wholesale energy storage resource that also has the ability to directly serve load as part of a Utility Microgrid when islanded.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</si>
  <si>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</si>
  <si>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</si>
  <si>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</si>
  <si>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Unit is not available, generation MWh not counted towards Wholesale Capacity Requirement</t>
  </si>
  <si>
    <t>Generator has a forced outage when islanded</t>
  </si>
  <si>
    <t>Flexible rules that allow for all existing and potential future ownership / operational structures of microgrids, including third party ownership and operation</t>
  </si>
  <si>
    <r>
      <t xml:space="preserve">Utility Microgrid </t>
    </r>
    <r>
      <rPr>
        <strike/>
        <sz val="10"/>
        <color indexed="8"/>
        <rFont val="Arial"/>
        <family val="2"/>
      </rPr>
      <t>Generation</t>
    </r>
    <r>
      <rPr>
        <sz val="10"/>
        <color indexed="8"/>
        <rFont val="Arial"/>
        <family val="2"/>
      </rPr>
      <t xml:space="preserve"> Generator</t>
    </r>
  </si>
  <si>
    <t>Updated: July 16, 2019</t>
  </si>
  <si>
    <r>
      <t xml:space="preserve">A Utility Microgrid Generator is any share of a generator in the Utility Microgrid that is a Generation Capacity Resource or Energy Resource </t>
    </r>
    <r>
      <rPr>
        <b/>
        <sz val="10"/>
        <color indexed="10"/>
        <rFont val="Arial"/>
        <family val="2"/>
      </rPr>
      <t>and that is capable of generating</t>
    </r>
    <r>
      <rPr>
        <sz val="10"/>
        <color indexed="10"/>
        <rFont val="Arial"/>
        <family val="2"/>
      </rPr>
      <t xml:space="preserve"> </t>
    </r>
    <r>
      <rPr>
        <b/>
        <sz val="10"/>
        <color indexed="10"/>
        <rFont val="Arial"/>
        <family val="2"/>
      </rPr>
      <t>both while connected to and while islanded from the broader grid</t>
    </r>
    <r>
      <rPr>
        <sz val="10"/>
        <color indexed="8"/>
        <rFont val="Arial"/>
        <family val="2"/>
      </rPr>
      <t>. This term includes Energy Storage Resources.</t>
    </r>
  </si>
  <si>
    <r>
      <t xml:space="preserve">Unit should self-schedule (Availability in Markets Gateway = Must Run) and be logged as "Local </t>
    </r>
    <r>
      <rPr>
        <sz val="10"/>
        <color indexed="10"/>
        <rFont val="Arial"/>
        <family val="2"/>
      </rPr>
      <t xml:space="preserve">islanded </t>
    </r>
    <r>
      <rPr>
        <sz val="10"/>
        <rFont val="Arial"/>
        <family val="2"/>
      </rPr>
      <t>Non-Dispatchable” so that SCED will not attempt to dispatch the unit when islanded</t>
    </r>
  </si>
  <si>
    <r>
      <t xml:space="preserve">In addition to existing telemetry requirements, </t>
    </r>
    <r>
      <rPr>
        <b/>
        <sz val="10"/>
        <color indexed="10"/>
        <rFont val="Arial"/>
        <family val="2"/>
      </rPr>
      <t>a Utility</t>
    </r>
    <r>
      <rPr>
        <sz val="10"/>
        <color indexed="10"/>
        <rFont val="Arial"/>
        <family val="2"/>
      </rPr>
      <t xml:space="preserve"> </t>
    </r>
    <r>
      <rPr>
        <sz val="10"/>
        <color indexed="8"/>
        <rFont val="Arial"/>
        <family val="2"/>
      </rPr>
      <t xml:space="preserve">Microgrid </t>
    </r>
    <r>
      <rPr>
        <b/>
        <sz val="10"/>
        <color indexed="10"/>
        <rFont val="Arial"/>
        <family val="2"/>
      </rPr>
      <t>Operator</t>
    </r>
    <r>
      <rPr>
        <sz val="10"/>
        <color indexed="10"/>
        <rFont val="Arial"/>
        <family val="2"/>
      </rPr>
      <t xml:space="preserve"> </t>
    </r>
    <r>
      <rPr>
        <strike/>
        <sz val="10"/>
        <color indexed="8"/>
        <rFont val="Arial"/>
        <family val="2"/>
      </rPr>
      <t>Generation</t>
    </r>
    <r>
      <rPr>
        <sz val="10"/>
        <color indexed="8"/>
        <rFont val="Arial"/>
        <family val="2"/>
      </rPr>
      <t xml:space="preserve"> shall provide status of any switching and/or relay that indicates the status of the </t>
    </r>
    <r>
      <rPr>
        <b/>
        <sz val="10"/>
        <color indexed="10"/>
        <rFont val="Arial"/>
        <family val="2"/>
      </rPr>
      <t>Utility</t>
    </r>
    <r>
      <rPr>
        <sz val="10"/>
        <color indexed="10"/>
        <rFont val="Arial"/>
        <family val="2"/>
      </rPr>
      <t xml:space="preserve"> </t>
    </r>
    <r>
      <rPr>
        <sz val="10"/>
        <color indexed="8"/>
        <rFont val="Arial"/>
        <family val="2"/>
      </rPr>
      <t>Microgrid (i.e.. Open, closed, island, etc.)</t>
    </r>
  </si>
  <si>
    <r>
      <rPr>
        <sz val="10"/>
        <color indexed="8"/>
        <rFont val="Arial"/>
        <family val="2"/>
      </rPr>
      <t xml:space="preserve"> A Utility Microgrid is a Microgrid that includes a PJM Generation Capacity Resource or Energy Resource that is capable of generating </t>
    </r>
    <r>
      <rPr>
        <b/>
        <sz val="10"/>
        <color indexed="10"/>
        <rFont val="Arial"/>
        <family val="2"/>
      </rPr>
      <t>both while connected to and while islanded from the broader grid</t>
    </r>
    <r>
      <rPr>
        <strike/>
        <sz val="10"/>
        <color indexed="10"/>
        <rFont val="Arial"/>
        <family val="2"/>
      </rPr>
      <t xml:space="preserve"> while the Microgrid is islanded</t>
    </r>
    <r>
      <rPr>
        <sz val="10"/>
        <color indexed="8"/>
        <rFont val="Arial"/>
        <family val="2"/>
      </rPr>
      <t>, and which also includes dual use utility distribution facilities. A Utility Microgrid may not include any NERC Bulk Electric System components nor any Transmission System components that are controlled or operated by PJM.</t>
    </r>
  </si>
  <si>
    <r>
      <t xml:space="preserve">A Microgrid is a defined set of generation and load that </t>
    </r>
    <r>
      <rPr>
        <b/>
        <strike/>
        <sz val="10"/>
        <color indexed="10"/>
        <rFont val="Arial"/>
        <family val="2"/>
      </rPr>
      <t>is designed to serve some or all of its local load</t>
    </r>
    <r>
      <rPr>
        <sz val="10"/>
        <color indexed="8"/>
        <rFont val="Arial"/>
        <family val="2"/>
      </rPr>
      <t xml:space="preserve"> </t>
    </r>
    <r>
      <rPr>
        <b/>
        <sz val="10"/>
        <color indexed="10"/>
        <rFont val="Arial"/>
        <family val="2"/>
      </rPr>
      <t>can operate</t>
    </r>
    <r>
      <rPr>
        <sz val="10"/>
        <color indexed="10"/>
        <rFont val="Arial"/>
        <family val="2"/>
      </rPr>
      <t xml:space="preserve"> </t>
    </r>
    <r>
      <rPr>
        <sz val="10"/>
        <color indexed="8"/>
        <rFont val="Arial"/>
        <family val="2"/>
      </rPr>
      <t>both while connected to and while islanded (i.e., isolated) from the broader grid. A microgrid must include load, one or more generators (including electric energy storage resources), one or more switches for isolating and connected to the broader grid, and a microgrid controller. A microgrid could include public utility distribution facilities.</t>
    </r>
  </si>
  <si>
    <r>
      <rPr>
        <sz val="10"/>
        <color indexed="10"/>
        <rFont val="Arial"/>
        <family val="2"/>
      </rPr>
      <t>A Utility Microgrid Operator may not</t>
    </r>
    <r>
      <rPr>
        <sz val="10"/>
        <rFont val="Arial"/>
        <family val="2"/>
      </rPr>
      <t xml:space="preserve"> "Economically island” </t>
    </r>
    <r>
      <rPr>
        <strike/>
        <sz val="10"/>
        <color indexed="10"/>
        <rFont val="Arial"/>
        <family val="2"/>
      </rPr>
      <t>not permitted</t>
    </r>
    <r>
      <rPr>
        <sz val="10"/>
        <rFont val="Arial"/>
        <family val="2"/>
      </rPr>
      <t xml:space="preserve">. </t>
    </r>
    <r>
      <rPr>
        <sz val="10"/>
        <color indexed="10"/>
        <rFont val="Arial"/>
        <family val="2"/>
      </rPr>
      <t>The only</t>
    </r>
    <r>
      <rPr>
        <sz val="10"/>
        <rFont val="Arial"/>
        <family val="2"/>
      </rPr>
      <t xml:space="preserve"> acceptable reasons for the </t>
    </r>
    <r>
      <rPr>
        <sz val="10"/>
        <color indexed="10"/>
        <rFont val="Arial"/>
        <family val="2"/>
      </rPr>
      <t>Utility Microgrid Operator</t>
    </r>
    <r>
      <rPr>
        <sz val="10"/>
        <rFont val="Arial"/>
        <family val="2"/>
      </rPr>
      <t xml:space="preserve"> to island </t>
    </r>
    <r>
      <rPr>
        <strike/>
        <sz val="10"/>
        <color indexed="10"/>
        <rFont val="Arial"/>
        <family val="2"/>
      </rPr>
      <t>may</t>
    </r>
    <r>
      <rPr>
        <sz val="10"/>
        <rFont val="Arial"/>
        <family val="2"/>
      </rPr>
      <t xml:space="preserve">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t>
    </r>
    <r>
      <rPr>
        <sz val="10"/>
        <color indexed="10"/>
        <rFont val="Arial"/>
        <family val="2"/>
      </rPr>
      <t>5. Distribution facility maintenance</t>
    </r>
    <r>
      <rPr>
        <sz val="10"/>
        <rFont val="Arial"/>
        <family val="2"/>
      </rPr>
      <t xml:space="preserve">
</t>
    </r>
    <r>
      <rPr>
        <sz val="10"/>
        <color indexed="10"/>
        <rFont val="Arial"/>
        <family val="2"/>
      </rPr>
      <t xml:space="preserve">After islanded, a Utility Microgrid Operator must reconnect the Utility Microgrid as soon as reasonably possible. </t>
    </r>
    <r>
      <rPr>
        <sz val="10"/>
        <rFont val="Arial"/>
        <family val="2"/>
      </rPr>
      <t xml:space="preserve">
</t>
    </r>
  </si>
  <si>
    <t>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</si>
  <si>
    <t>Solution A: A Microgrid is a defined set of generation and load that can operate both while connected to and while islanded (i.e., isolated) from the broader grid. A microgrid must include load, one or more generators (including electric energy storage resources), one or more switches for isolating and connected to the broader grid, and a microgrid controller. A microgrid could include public utility distribution facilities.</t>
  </si>
  <si>
    <t>Solution B: 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t>
  </si>
  <si>
    <t>Solution C: 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</si>
  <si>
    <t>Status quo</t>
  </si>
  <si>
    <t>Solution A: Utility Microgrids settle islanded wholesale generation MWh output and LSE MWh load purchases through PJM markets, same as grid connected mode</t>
  </si>
  <si>
    <t>Solution B: A Utility Microgrid Generator is any share of a generator in the Utility Microgrid that is a Generation Capacity Resource or Energy Resource and that is capable of generating both while connected to and while islanded from the broader grid. This term includes Energy Storage Resources.</t>
  </si>
  <si>
    <t>Solution A: 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</si>
  <si>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Solution A: Unit should self-schedule (Availability in Markets Gateway = Must Run) and be logged as "Local islanded Non-Dispatchable” so that SCED will not attempt to dispatch the unit when islanded</t>
  </si>
  <si>
    <t>Solution A: When in island mode, Microgrid Generation will be de-assigned from any existing Ancillary Services commitments and performance will be assessed as normal.</t>
  </si>
  <si>
    <r>
      <t>Any generation MWh output that is settled through the PJM energy market counts towards Capacity Performance obligation.</t>
    </r>
    <r>
      <rPr>
        <b/>
        <sz val="10"/>
        <color indexed="10"/>
        <rFont val="Arial"/>
        <family val="2"/>
      </rPr>
      <t xml:space="preserve"> The expected output during a PAI is what it would have been had the generator still been grid connected. </t>
    </r>
  </si>
  <si>
    <r>
      <t xml:space="preserve">Solution A: Any generation MWh output that is settled through the PJM energy market counts towards Capacity Performance obligation. </t>
    </r>
    <r>
      <rPr>
        <b/>
        <sz val="10"/>
        <color indexed="10"/>
        <rFont val="Arial"/>
        <family val="2"/>
      </rPr>
      <t xml:space="preserve">The expected output during a PAI is what it would have been had the generator still been grid connected. </t>
    </r>
  </si>
  <si>
    <t>Solution A: In addition to existing telemetry requirements, a Utility Microgrid Operator shall provide status of any switching and/or relay that indicates the status of the Utility Microgrid (i.e.. Open, closed, island, etc.)</t>
  </si>
  <si>
    <t xml:space="preserve">Solution A: A Utility Microgrid Operator may not "Economically island”. The only acceptable reasons for the Utility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Utility Microgrid Operator must reconnect the Utility Microgrid as soon as reasonably possible. 
</t>
  </si>
  <si>
    <t>Solution A: 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</si>
  <si>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t>Updated: August 16, 2019</t>
  </si>
  <si>
    <t>IMM</t>
  </si>
  <si>
    <t>Same as A</t>
  </si>
  <si>
    <t>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
When connected, a "Utility Microgrid" is a PJM resource, when islanded a "Utility Microgrid" is not a PJM resource.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</si>
</sst>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i/>
      <sz val="10"/>
      <name val="Arial"/>
      <family val="2"/>
    </font>
    <font>
      <b/>
      <sz val="10"/>
      <name val="Arial Narrow"/>
      <family val="2"/>
    </font>
    <font>
      <i/>
      <sz val="8"/>
      <name val="Arial Narrow"/>
      <family val="2"/>
    </font>
    <font>
      <vertAlign val="superscript"/>
      <sz val="10"/>
      <name val="Arial Narrow"/>
      <family val="2"/>
    </font>
    <font>
      <strike/>
      <sz val="10"/>
      <color indexed="8"/>
      <name val="Arial"/>
      <family val="2"/>
    </font>
    <font>
      <sz val="10"/>
      <color indexed="10"/>
      <name val="Arial"/>
      <family val="2"/>
    </font>
    <font>
      <b/>
      <sz val="10"/>
      <color indexed="10"/>
      <name val="Arial"/>
      <family val="2"/>
    </font>
    <font>
      <strike/>
      <sz val="10"/>
      <color indexed="10"/>
      <name val="Arial"/>
      <family val="2"/>
    </font>
    <font>
      <b/>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1"/>
      <color theme="1"/>
      <name val="Calibri"/>
      <family val="2"/>
    </font>
    <font>
      <sz val="10"/>
      <color rgb="FF00000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8">
    <xf numFmtId="0" fontId="0" fillId="0" borderId="0" xfId="0" applyAlignment="1">
      <alignment/>
    </xf>
    <xf numFmtId="0" fontId="60" fillId="0" borderId="0" xfId="0" applyFont="1" applyAlignment="1">
      <alignment/>
    </xf>
    <xf numFmtId="0" fontId="60" fillId="33" borderId="0" xfId="0" applyFont="1" applyFill="1" applyAlignment="1">
      <alignment/>
    </xf>
    <xf numFmtId="0" fontId="60" fillId="33" borderId="10" xfId="0" applyFont="1" applyFill="1" applyBorder="1" applyAlignment="1">
      <alignment/>
    </xf>
    <xf numFmtId="0" fontId="6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6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3" fillId="0" borderId="0" xfId="0" applyFont="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8" fillId="0" borderId="0" xfId="0" applyFont="1" applyAlignment="1">
      <alignment/>
    </xf>
    <xf numFmtId="0" fontId="0" fillId="0" borderId="13"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8" fillId="2" borderId="14" xfId="0" applyFont="1" applyFill="1" applyBorder="1" applyAlignment="1">
      <alignment horizontal="center" vertical="center"/>
    </xf>
    <xf numFmtId="0" fontId="58" fillId="0" borderId="13" xfId="0" applyFont="1" applyBorder="1" applyAlignment="1">
      <alignment/>
    </xf>
    <xf numFmtId="0" fontId="58"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9" fillId="8" borderId="12" xfId="0" applyFont="1" applyFill="1" applyBorder="1" applyAlignment="1">
      <alignment horizontal="left" vertical="center"/>
    </xf>
    <xf numFmtId="0" fontId="5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9" fillId="33" borderId="12"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58" fillId="2" borderId="13" xfId="0" applyFont="1" applyFill="1" applyBorder="1" applyAlignment="1">
      <alignment horizontal="center" vertical="center"/>
    </xf>
    <xf numFmtId="0" fontId="65"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2"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3" fillId="0" borderId="0" xfId="0" applyFont="1" applyAlignment="1" quotePrefix="1">
      <alignment vertical="center" wrapText="1"/>
    </xf>
    <xf numFmtId="0" fontId="59" fillId="0" borderId="0" xfId="0" applyFont="1" applyBorder="1" applyAlignment="1">
      <alignment vertical="center" wrapText="1"/>
    </xf>
    <xf numFmtId="0" fontId="59" fillId="0" borderId="0" xfId="0" applyFont="1" applyAlignment="1">
      <alignment vertical="center" wrapText="1"/>
    </xf>
    <xf numFmtId="0" fontId="59"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66" fillId="0" borderId="0" xfId="0" applyFont="1" applyAlignment="1">
      <alignment vertical="center" wrapText="1"/>
    </xf>
    <xf numFmtId="0" fontId="0" fillId="0" borderId="0" xfId="0" applyFont="1" applyAlignment="1">
      <alignment vertical="center"/>
    </xf>
    <xf numFmtId="0" fontId="67" fillId="0" borderId="0" xfId="0" applyFont="1" applyAlignment="1">
      <alignment wrapText="1"/>
    </xf>
    <xf numFmtId="0" fontId="0" fillId="0" borderId="0" xfId="0" applyAlignment="1">
      <alignment/>
    </xf>
    <xf numFmtId="0" fontId="68" fillId="0" borderId="0" xfId="0" applyFont="1" applyAlignment="1">
      <alignment wrapText="1"/>
    </xf>
    <xf numFmtId="0" fontId="0" fillId="0" borderId="0" xfId="0" applyFont="1" applyAlignment="1">
      <alignment horizontal="center" wrapText="1"/>
    </xf>
    <xf numFmtId="0" fontId="0" fillId="8" borderId="0" xfId="0" applyFont="1" applyFill="1" applyAlignment="1">
      <alignment/>
    </xf>
    <xf numFmtId="0" fontId="0" fillId="2" borderId="0" xfId="0" applyFont="1" applyFill="1" applyAlignment="1">
      <alignment/>
    </xf>
    <xf numFmtId="0" fontId="0" fillId="8" borderId="0" xfId="0" applyFont="1" applyFill="1" applyAlignment="1">
      <alignment wrapText="1"/>
    </xf>
    <xf numFmtId="0" fontId="62" fillId="33" borderId="0" xfId="0" applyFont="1" applyFill="1" applyAlignment="1">
      <alignment horizontal="left"/>
    </xf>
    <xf numFmtId="0" fontId="0" fillId="0" borderId="0" xfId="0" applyAlignment="1">
      <alignment horizontal="left"/>
    </xf>
    <xf numFmtId="0" fontId="0" fillId="2" borderId="0" xfId="0" applyFont="1" applyFill="1" applyAlignment="1">
      <alignment horizontal="left"/>
    </xf>
    <xf numFmtId="0" fontId="0" fillId="0" borderId="0" xfId="0" applyFont="1" applyAlignment="1">
      <alignment horizontal="left" wrapText="1"/>
    </xf>
    <xf numFmtId="0" fontId="60" fillId="0" borderId="0" xfId="0" applyFont="1" applyAlignment="1">
      <alignment horizontal="left"/>
    </xf>
    <xf numFmtId="0" fontId="63" fillId="0" borderId="0" xfId="0" applyFont="1" applyFill="1" applyAlignment="1">
      <alignment horizontal="center" vertical="top"/>
    </xf>
    <xf numFmtId="0" fontId="64" fillId="33" borderId="0" xfId="0" applyFont="1" applyFill="1" applyAlignment="1">
      <alignment horizontal="center"/>
    </xf>
    <xf numFmtId="0" fontId="61"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4" borderId="0" xfId="0" applyFont="1" applyFill="1" applyAlignment="1">
      <alignment horizontal="center" vertical="center"/>
    </xf>
    <xf numFmtId="0" fontId="12"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5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42"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9" fillId="0" borderId="0" xfId="0" applyFont="1" applyAlignment="1">
      <alignment vertical="center" wrapText="1"/>
    </xf>
    <xf numFmtId="0" fontId="59" fillId="8" borderId="0" xfId="0" applyFont="1" applyFill="1" applyAlignment="1">
      <alignment/>
    </xf>
    <xf numFmtId="0" fontId="69" fillId="8" borderId="0" xfId="0" applyFont="1" applyFill="1" applyAlignment="1">
      <alignment/>
    </xf>
    <xf numFmtId="0" fontId="59" fillId="8" borderId="0" xfId="0" applyFont="1" applyFill="1" applyAlignment="1">
      <alignment wrapText="1"/>
    </xf>
    <xf numFmtId="0" fontId="59" fillId="2" borderId="0" xfId="0" applyFont="1" applyFill="1" applyAlignment="1">
      <alignment/>
    </xf>
    <xf numFmtId="0" fontId="59" fillId="2"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4" comment="" totalsRowShown="0">
  <autoFilter ref="A7:I24"/>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31</v>
      </c>
    </row>
    <row r="2" ht="12.75">
      <c r="A2" t="s">
        <v>56</v>
      </c>
    </row>
    <row r="4" ht="12.75">
      <c r="A4" s="28" t="s">
        <v>32</v>
      </c>
    </row>
    <row r="5" ht="12.75">
      <c r="A5"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2">
      <selection activeCell="B11" sqref="B11"/>
    </sheetView>
  </sheetViews>
  <sheetFormatPr defaultColWidth="9.140625" defaultRowHeight="12.75"/>
  <cols>
    <col min="1" max="1" width="4.57421875" style="0" customWidth="1"/>
    <col min="2" max="2" width="106.00390625" style="6" customWidth="1"/>
  </cols>
  <sheetData>
    <row r="1" spans="1:2" ht="20.25">
      <c r="A1" s="93" t="str">
        <f>Setup!A2</f>
        <v>DER Subcommittee</v>
      </c>
      <c r="B1" s="93"/>
    </row>
    <row r="2" spans="1:2" ht="18">
      <c r="A2" s="94" t="str">
        <f>Setup!A5</f>
        <v>Utility Microgrid Generation</v>
      </c>
      <c r="B2" s="94"/>
    </row>
    <row r="3" spans="1:2" ht="18">
      <c r="A3" s="95" t="s">
        <v>21</v>
      </c>
      <c r="B3" s="95"/>
    </row>
    <row r="4" ht="12.75">
      <c r="B4" s="10" t="s">
        <v>51</v>
      </c>
    </row>
    <row r="6" spans="1:2" ht="26.25">
      <c r="A6">
        <v>1</v>
      </c>
      <c r="B6" s="6" t="s">
        <v>80</v>
      </c>
    </row>
    <row r="7" spans="1:2" ht="26.25">
      <c r="A7">
        <v>2</v>
      </c>
      <c r="B7" s="71" t="s">
        <v>81</v>
      </c>
    </row>
    <row r="8" spans="1:2" ht="12.75">
      <c r="A8">
        <v>3</v>
      </c>
      <c r="B8" s="71" t="s">
        <v>82</v>
      </c>
    </row>
    <row r="9" spans="1:2" ht="12.75">
      <c r="A9">
        <v>4</v>
      </c>
      <c r="B9" s="71" t="s">
        <v>83</v>
      </c>
    </row>
    <row r="10" spans="1:2" ht="12.75">
      <c r="A10">
        <v>5</v>
      </c>
      <c r="B10" s="71" t="s">
        <v>84</v>
      </c>
    </row>
    <row r="11" spans="1:2" ht="12.75">
      <c r="A11">
        <v>6</v>
      </c>
      <c r="B11" s="71" t="s">
        <v>85</v>
      </c>
    </row>
    <row r="12" spans="1:2" ht="28.5">
      <c r="A12">
        <v>7</v>
      </c>
      <c r="B12" s="81" t="s">
        <v>116</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85" zoomScaleNormal="85" workbookViewId="0" topLeftCell="A18">
      <selection activeCell="E27" sqref="E27"/>
    </sheetView>
  </sheetViews>
  <sheetFormatPr defaultColWidth="9.140625" defaultRowHeight="12.75"/>
  <cols>
    <col min="1" max="1" width="6.57421875" style="53" bestFit="1" customWidth="1"/>
    <col min="2" max="2" width="43.140625" style="50" customWidth="1"/>
    <col min="3" max="3" width="9.7109375" style="50" customWidth="1"/>
    <col min="4" max="4" width="29.421875" style="50" customWidth="1"/>
    <col min="5" max="5" width="58.7109375" style="50" customWidth="1"/>
    <col min="6" max="6" width="36.8515625" style="55" customWidth="1"/>
    <col min="7" max="7" width="36.421875" style="50" customWidth="1"/>
    <col min="8" max="9" width="8.57421875" style="50" customWidth="1"/>
    <col min="10" max="12" width="8.8515625" style="50" customWidth="1"/>
    <col min="13" max="13" width="13.140625" style="50" bestFit="1" customWidth="1"/>
    <col min="14" max="16384" width="8.8515625" style="50" customWidth="1"/>
  </cols>
  <sheetData>
    <row r="1" spans="1:9" ht="20.25">
      <c r="A1" s="96" t="str">
        <f>Setup!A2</f>
        <v>DER Subcommittee</v>
      </c>
      <c r="B1" s="97"/>
      <c r="C1" s="97"/>
      <c r="D1" s="97"/>
      <c r="E1" s="97"/>
      <c r="F1" s="97"/>
      <c r="G1" s="97"/>
      <c r="H1" s="97"/>
      <c r="I1" s="97"/>
    </row>
    <row r="2" spans="1:9" ht="18">
      <c r="A2" s="98" t="str">
        <f>Setup!A5</f>
        <v>Utility Microgrid Generation</v>
      </c>
      <c r="B2" s="97"/>
      <c r="C2" s="97"/>
      <c r="D2" s="97"/>
      <c r="E2" s="97"/>
      <c r="F2" s="97"/>
      <c r="G2" s="97"/>
      <c r="H2" s="97"/>
      <c r="I2" s="97"/>
    </row>
    <row r="3" spans="1:55" s="52" customFormat="1" ht="18">
      <c r="A3" s="98" t="s">
        <v>12</v>
      </c>
      <c r="B3" s="98"/>
      <c r="C3" s="98"/>
      <c r="D3" s="98"/>
      <c r="E3" s="98"/>
      <c r="F3" s="98"/>
      <c r="G3" s="98"/>
      <c r="H3" s="98"/>
      <c r="I3" s="98"/>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row>
    <row r="5" spans="2:9" ht="15">
      <c r="B5" s="69" t="s">
        <v>118</v>
      </c>
      <c r="D5" s="99" t="s">
        <v>72</v>
      </c>
      <c r="E5" s="97"/>
      <c r="F5" s="97"/>
      <c r="G5" s="97"/>
      <c r="H5" s="97"/>
      <c r="I5" s="97"/>
    </row>
    <row r="6" spans="1:20" ht="51" customHeight="1">
      <c r="A6" s="54" t="s">
        <v>15</v>
      </c>
      <c r="B6" s="55" t="s">
        <v>73</v>
      </c>
      <c r="C6" s="55" t="s">
        <v>27</v>
      </c>
      <c r="D6" s="50" t="s">
        <v>11</v>
      </c>
      <c r="E6" s="50" t="s">
        <v>0</v>
      </c>
      <c r="F6" s="55" t="s">
        <v>1</v>
      </c>
      <c r="G6" s="50" t="s">
        <v>2</v>
      </c>
      <c r="H6" s="50" t="s">
        <v>3</v>
      </c>
      <c r="I6" s="50" t="s">
        <v>4</v>
      </c>
      <c r="J6" s="48"/>
      <c r="K6" s="48"/>
      <c r="L6" s="48"/>
      <c r="M6" s="48"/>
      <c r="N6" s="48"/>
      <c r="O6" s="48"/>
      <c r="P6" s="48"/>
      <c r="Q6" s="48"/>
      <c r="R6" s="48"/>
      <c r="S6" s="48"/>
      <c r="T6" s="48"/>
    </row>
    <row r="7" spans="1:20" ht="12.75" customHeight="1">
      <c r="A7" s="54" t="s">
        <v>45</v>
      </c>
      <c r="B7" s="55" t="s">
        <v>46</v>
      </c>
      <c r="C7" s="55"/>
      <c r="D7" s="55"/>
      <c r="E7" s="55"/>
      <c r="J7" s="48"/>
      <c r="K7" s="48"/>
      <c r="L7" s="48"/>
      <c r="M7" s="48"/>
      <c r="N7" s="48"/>
      <c r="O7" s="48"/>
      <c r="P7" s="48"/>
      <c r="Q7" s="48"/>
      <c r="R7" s="48"/>
      <c r="S7" s="48"/>
      <c r="T7" s="48"/>
    </row>
    <row r="8" spans="1:20" ht="12.75" customHeight="1">
      <c r="A8" s="75">
        <v>1</v>
      </c>
      <c r="B8" s="76" t="s">
        <v>89</v>
      </c>
      <c r="C8" s="76"/>
      <c r="D8" s="76"/>
      <c r="E8" s="55"/>
      <c r="J8" s="48"/>
      <c r="K8" s="48"/>
      <c r="L8" s="48"/>
      <c r="M8" s="48"/>
      <c r="N8" s="48"/>
      <c r="O8" s="48"/>
      <c r="P8" s="48"/>
      <c r="Q8" s="48"/>
      <c r="R8" s="48"/>
      <c r="S8" s="48"/>
      <c r="T8" s="48"/>
    </row>
    <row r="9" spans="1:20" ht="92.25">
      <c r="A9" s="75" t="s">
        <v>67</v>
      </c>
      <c r="B9" s="76" t="s">
        <v>107</v>
      </c>
      <c r="C9" s="76"/>
      <c r="D9" s="76"/>
      <c r="E9" s="76" t="s">
        <v>123</v>
      </c>
      <c r="J9" s="48"/>
      <c r="K9" s="48"/>
      <c r="L9" s="48"/>
      <c r="M9" s="48"/>
      <c r="N9" s="48"/>
      <c r="O9" s="48"/>
      <c r="P9" s="48"/>
      <c r="Q9" s="48"/>
      <c r="R9" s="48"/>
      <c r="S9" s="48"/>
      <c r="T9" s="48"/>
    </row>
    <row r="10" spans="1:20" ht="171">
      <c r="A10" s="75" t="s">
        <v>66</v>
      </c>
      <c r="B10" s="76" t="s">
        <v>90</v>
      </c>
      <c r="C10" s="76"/>
      <c r="D10" s="76" t="s">
        <v>60</v>
      </c>
      <c r="E10" s="76" t="s">
        <v>99</v>
      </c>
      <c r="F10" s="76" t="s">
        <v>122</v>
      </c>
      <c r="G10" s="76" t="s">
        <v>109</v>
      </c>
      <c r="J10" s="48"/>
      <c r="K10" s="48"/>
      <c r="L10" s="48"/>
      <c r="M10" s="48"/>
      <c r="N10" s="48"/>
      <c r="O10" s="48"/>
      <c r="P10" s="48"/>
      <c r="Q10" s="48"/>
      <c r="R10" s="48"/>
      <c r="S10" s="48"/>
      <c r="T10" s="48"/>
    </row>
    <row r="11" spans="1:20" ht="118.5">
      <c r="A11" s="75" t="s">
        <v>92</v>
      </c>
      <c r="B11" s="76" t="s">
        <v>91</v>
      </c>
      <c r="C11" s="76"/>
      <c r="D11" s="76" t="s">
        <v>60</v>
      </c>
      <c r="E11" s="76" t="s">
        <v>93</v>
      </c>
      <c r="F11" s="76" t="s">
        <v>105</v>
      </c>
      <c r="G11" s="68" t="s">
        <v>125</v>
      </c>
      <c r="J11" s="48"/>
      <c r="K11" s="48"/>
      <c r="L11" s="48"/>
      <c r="M11" s="48"/>
      <c r="N11" s="48"/>
      <c r="O11" s="48"/>
      <c r="P11" s="48"/>
      <c r="Q11" s="48"/>
      <c r="R11" s="48"/>
      <c r="S11" s="48"/>
      <c r="T11" s="48"/>
    </row>
    <row r="12" spans="1:20" ht="105">
      <c r="A12" s="75" t="s">
        <v>108</v>
      </c>
      <c r="B12" s="76" t="s">
        <v>117</v>
      </c>
      <c r="C12" s="76"/>
      <c r="D12" s="76" t="s">
        <v>60</v>
      </c>
      <c r="E12" s="76" t="s">
        <v>106</v>
      </c>
      <c r="F12" s="83" t="s">
        <v>119</v>
      </c>
      <c r="G12" s="76" t="s">
        <v>110</v>
      </c>
      <c r="J12" s="48"/>
      <c r="K12" s="48"/>
      <c r="L12" s="48"/>
      <c r="M12" s="48"/>
      <c r="N12" s="48"/>
      <c r="O12" s="48"/>
      <c r="P12" s="48"/>
      <c r="Q12" s="48"/>
      <c r="R12" s="48"/>
      <c r="S12" s="48"/>
      <c r="T12" s="48"/>
    </row>
    <row r="13" spans="1:20" ht="12.75">
      <c r="A13" s="75">
        <v>2</v>
      </c>
      <c r="B13" s="55" t="s">
        <v>64</v>
      </c>
      <c r="C13" s="55"/>
      <c r="D13" s="55"/>
      <c r="E13" s="55"/>
      <c r="J13" s="48"/>
      <c r="K13" s="48"/>
      <c r="L13" s="48"/>
      <c r="M13" s="48"/>
      <c r="N13" s="48"/>
      <c r="O13" s="48"/>
      <c r="P13" s="48"/>
      <c r="Q13" s="48"/>
      <c r="R13" s="48"/>
      <c r="S13" s="48"/>
      <c r="T13" s="48"/>
    </row>
    <row r="14" spans="1:20" ht="39">
      <c r="A14" s="75" t="s">
        <v>103</v>
      </c>
      <c r="B14" s="55" t="s">
        <v>68</v>
      </c>
      <c r="C14" s="55"/>
      <c r="D14" s="55" t="s">
        <v>61</v>
      </c>
      <c r="E14" s="55" t="s">
        <v>62</v>
      </c>
      <c r="F14" s="79"/>
      <c r="G14" s="55"/>
      <c r="J14" s="48"/>
      <c r="K14" s="48"/>
      <c r="L14" s="48"/>
      <c r="M14" s="48"/>
      <c r="N14" s="48"/>
      <c r="O14" s="48"/>
      <c r="P14" s="48"/>
      <c r="Q14" s="48"/>
      <c r="R14" s="48"/>
      <c r="S14" s="48"/>
      <c r="T14" s="48"/>
    </row>
    <row r="15" spans="1:20" ht="39">
      <c r="A15" s="75" t="s">
        <v>104</v>
      </c>
      <c r="B15" s="55" t="s">
        <v>65</v>
      </c>
      <c r="C15" s="55"/>
      <c r="D15" s="55" t="s">
        <v>60</v>
      </c>
      <c r="E15" s="55" t="s">
        <v>77</v>
      </c>
      <c r="F15" s="77" t="s">
        <v>86</v>
      </c>
      <c r="J15" s="48"/>
      <c r="K15" s="48"/>
      <c r="L15" s="48"/>
      <c r="M15" s="48"/>
      <c r="N15" s="48"/>
      <c r="O15" s="48"/>
      <c r="P15" s="48"/>
      <c r="Q15" s="48"/>
      <c r="R15" s="48"/>
      <c r="S15" s="48"/>
      <c r="T15" s="48"/>
    </row>
    <row r="16" spans="1:20" ht="105">
      <c r="A16" s="75">
        <v>3</v>
      </c>
      <c r="B16" s="76" t="s">
        <v>100</v>
      </c>
      <c r="C16" s="76"/>
      <c r="D16" s="76" t="s">
        <v>94</v>
      </c>
      <c r="E16" s="77" t="s">
        <v>102</v>
      </c>
      <c r="F16" s="77" t="s">
        <v>111</v>
      </c>
      <c r="G16" s="70"/>
      <c r="J16" s="48"/>
      <c r="K16" s="48"/>
      <c r="L16" s="48"/>
      <c r="M16" s="48"/>
      <c r="N16" s="48"/>
      <c r="O16" s="48"/>
      <c r="P16" s="48"/>
      <c r="Q16" s="48"/>
      <c r="R16" s="48"/>
      <c r="S16" s="48"/>
      <c r="T16" s="48"/>
    </row>
    <row r="17" spans="1:20" ht="39">
      <c r="A17" s="75">
        <v>4</v>
      </c>
      <c r="B17" s="55" t="s">
        <v>58</v>
      </c>
      <c r="C17" s="55"/>
      <c r="D17" s="55" t="s">
        <v>60</v>
      </c>
      <c r="E17" s="55" t="s">
        <v>120</v>
      </c>
      <c r="F17" s="80" t="s">
        <v>112</v>
      </c>
      <c r="J17" s="48"/>
      <c r="K17" s="48"/>
      <c r="L17" s="48"/>
      <c r="M17" s="48"/>
      <c r="N17" s="48"/>
      <c r="O17" s="48"/>
      <c r="P17" s="48"/>
      <c r="Q17" s="48"/>
      <c r="R17" s="48"/>
      <c r="S17" s="48"/>
      <c r="T17" s="48"/>
    </row>
    <row r="18" spans="1:20" ht="76.5" customHeight="1">
      <c r="A18" s="75">
        <v>5</v>
      </c>
      <c r="B18" s="56" t="s">
        <v>87</v>
      </c>
      <c r="C18" s="55"/>
      <c r="D18" s="55" t="s">
        <v>60</v>
      </c>
      <c r="E18" s="55" t="s">
        <v>96</v>
      </c>
      <c r="F18" s="76" t="s">
        <v>113</v>
      </c>
      <c r="G18" s="55"/>
      <c r="J18" s="48"/>
      <c r="K18" s="48"/>
      <c r="L18" s="48"/>
      <c r="M18" s="48"/>
      <c r="N18" s="48"/>
      <c r="O18" s="48"/>
      <c r="P18" s="48"/>
      <c r="Q18" s="48"/>
      <c r="R18" s="48"/>
      <c r="S18" s="48"/>
      <c r="T18" s="48"/>
    </row>
    <row r="19" spans="1:20" ht="12.75">
      <c r="A19" s="75">
        <v>6</v>
      </c>
      <c r="B19" s="78" t="s">
        <v>88</v>
      </c>
      <c r="C19" s="55"/>
      <c r="D19" s="68"/>
      <c r="E19" s="55"/>
      <c r="G19" s="55"/>
      <c r="J19" s="48"/>
      <c r="K19" s="48"/>
      <c r="L19" s="48"/>
      <c r="M19" s="48"/>
      <c r="N19" s="48"/>
      <c r="O19" s="48"/>
      <c r="P19" s="48"/>
      <c r="Q19" s="48"/>
      <c r="R19" s="48"/>
      <c r="S19" s="48"/>
      <c r="T19" s="48"/>
    </row>
    <row r="20" spans="1:20" ht="81" customHeight="1">
      <c r="A20" s="75">
        <v>7</v>
      </c>
      <c r="B20" s="56" t="s">
        <v>63</v>
      </c>
      <c r="C20" s="55"/>
      <c r="D20" s="55"/>
      <c r="E20" s="55" t="s">
        <v>135</v>
      </c>
      <c r="F20" s="76" t="s">
        <v>101</v>
      </c>
      <c r="G20" s="76" t="s">
        <v>114</v>
      </c>
      <c r="J20" s="48"/>
      <c r="K20" s="48"/>
      <c r="L20" s="48"/>
      <c r="M20" s="48"/>
      <c r="N20" s="48"/>
      <c r="O20" s="48"/>
      <c r="P20" s="48"/>
      <c r="Q20" s="48"/>
      <c r="R20" s="48"/>
      <c r="S20" s="48"/>
      <c r="T20" s="48"/>
    </row>
    <row r="21" spans="1:20" ht="52.5">
      <c r="A21" s="75">
        <v>8</v>
      </c>
      <c r="B21" s="56" t="s">
        <v>59</v>
      </c>
      <c r="C21" s="55"/>
      <c r="D21" s="55" t="s">
        <v>76</v>
      </c>
      <c r="E21" s="83" t="s">
        <v>121</v>
      </c>
      <c r="G21" s="55"/>
      <c r="J21" s="48"/>
      <c r="K21" s="48"/>
      <c r="L21" s="48"/>
      <c r="M21" s="48"/>
      <c r="N21" s="48"/>
      <c r="O21" s="48"/>
      <c r="P21" s="48"/>
      <c r="Q21" s="48"/>
      <c r="R21" s="48"/>
      <c r="S21" s="48"/>
      <c r="T21" s="48"/>
    </row>
    <row r="22" spans="1:20" ht="210.75">
      <c r="A22" s="75">
        <v>9</v>
      </c>
      <c r="B22" s="56" t="s">
        <v>95</v>
      </c>
      <c r="C22" s="55"/>
      <c r="D22" s="55" t="s">
        <v>60</v>
      </c>
      <c r="E22" s="66" t="s">
        <v>124</v>
      </c>
      <c r="G22" s="66"/>
      <c r="J22" s="48"/>
      <c r="K22" s="48"/>
      <c r="L22" s="48"/>
      <c r="M22" s="48"/>
      <c r="N22" s="48"/>
      <c r="O22" s="48"/>
      <c r="P22" s="48"/>
      <c r="Q22" s="48"/>
      <c r="R22" s="48"/>
      <c r="S22" s="48"/>
      <c r="T22" s="48"/>
    </row>
    <row r="23" spans="1:20" ht="78.75">
      <c r="A23" s="75">
        <v>10</v>
      </c>
      <c r="B23" s="55" t="s">
        <v>70</v>
      </c>
      <c r="D23" s="55" t="s">
        <v>60</v>
      </c>
      <c r="E23" s="55" t="s">
        <v>71</v>
      </c>
      <c r="F23" s="76" t="s">
        <v>97</v>
      </c>
      <c r="G23" s="76" t="s">
        <v>115</v>
      </c>
      <c r="J23" s="48"/>
      <c r="K23" s="48"/>
      <c r="L23" s="48"/>
      <c r="M23" s="48"/>
      <c r="N23" s="48"/>
      <c r="O23" s="48"/>
      <c r="P23" s="48"/>
      <c r="Q23" s="48"/>
      <c r="R23" s="48"/>
      <c r="S23" s="48"/>
      <c r="T23" s="48"/>
    </row>
    <row r="24" spans="1:20" ht="26.25">
      <c r="A24" s="75">
        <v>11</v>
      </c>
      <c r="B24" s="56" t="s">
        <v>69</v>
      </c>
      <c r="C24" s="55"/>
      <c r="D24" s="55" t="s">
        <v>78</v>
      </c>
      <c r="E24" s="55" t="s">
        <v>79</v>
      </c>
      <c r="G24" s="55"/>
      <c r="J24" s="48"/>
      <c r="K24" s="48"/>
      <c r="L24" s="48"/>
      <c r="M24" s="48"/>
      <c r="N24" s="48"/>
      <c r="O24" s="48"/>
      <c r="P24" s="48"/>
      <c r="Q24" s="48"/>
      <c r="R24" s="48"/>
      <c r="S24" s="48"/>
      <c r="T24" s="48"/>
    </row>
    <row r="25" spans="1:20" ht="12.75">
      <c r="A25" s="54"/>
      <c r="B25" s="67"/>
      <c r="C25" s="55"/>
      <c r="D25" s="55"/>
      <c r="E25" s="55"/>
      <c r="J25" s="48"/>
      <c r="K25" s="48"/>
      <c r="L25" s="48"/>
      <c r="M25" s="48"/>
      <c r="N25" s="48"/>
      <c r="O25" s="48"/>
      <c r="P25" s="48"/>
      <c r="Q25" s="48"/>
      <c r="R25" s="48"/>
      <c r="S25" s="48"/>
      <c r="T25" s="48"/>
    </row>
    <row r="26" spans="1:20" ht="12.75">
      <c r="A26" s="54"/>
      <c r="B26" s="68"/>
      <c r="C26" s="55"/>
      <c r="D26" s="55"/>
      <c r="E26" s="55"/>
      <c r="J26" s="48"/>
      <c r="K26" s="48"/>
      <c r="L26" s="48"/>
      <c r="M26" s="48"/>
      <c r="N26" s="48"/>
      <c r="O26" s="48"/>
      <c r="P26" s="48"/>
      <c r="Q26" s="48"/>
      <c r="R26" s="48"/>
      <c r="S26" s="48"/>
      <c r="T26" s="48"/>
    </row>
    <row r="27" spans="1:20" ht="12.75">
      <c r="A27" s="57"/>
      <c r="B27" s="67"/>
      <c r="C27" s="55"/>
      <c r="D27" s="55"/>
      <c r="E27" s="55"/>
      <c r="J27" s="48"/>
      <c r="K27" s="48"/>
      <c r="L27" s="48"/>
      <c r="M27" s="48"/>
      <c r="N27" s="48"/>
      <c r="O27" s="48"/>
      <c r="P27" s="48"/>
      <c r="Q27" s="48"/>
      <c r="R27" s="48"/>
      <c r="S27" s="48"/>
      <c r="T27" s="48"/>
    </row>
    <row r="28" spans="1:20" ht="12.75">
      <c r="A28" s="57"/>
      <c r="B28" s="56"/>
      <c r="J28" s="48"/>
      <c r="K28" s="48"/>
      <c r="L28" s="48"/>
      <c r="M28" s="48"/>
      <c r="N28" s="48"/>
      <c r="O28" s="48"/>
      <c r="P28" s="48"/>
      <c r="Q28" s="48"/>
      <c r="R28" s="48"/>
      <c r="S28" s="48"/>
      <c r="T28" s="48"/>
    </row>
    <row r="29" spans="1:20" ht="12.75">
      <c r="A29" s="57"/>
      <c r="B29" s="56"/>
      <c r="J29" s="48"/>
      <c r="K29" s="48"/>
      <c r="L29" s="48"/>
      <c r="M29" s="48"/>
      <c r="N29" s="48"/>
      <c r="O29" s="48"/>
      <c r="P29" s="48"/>
      <c r="Q29" s="48"/>
      <c r="R29" s="48"/>
      <c r="S29" s="48"/>
      <c r="T29" s="48"/>
    </row>
    <row r="30" spans="1:20" ht="12.75">
      <c r="A30" s="57"/>
      <c r="B30" s="56"/>
      <c r="J30" s="48"/>
      <c r="K30" s="48"/>
      <c r="L30" s="48"/>
      <c r="M30" s="48"/>
      <c r="N30" s="48"/>
      <c r="O30" s="48"/>
      <c r="P30" s="48"/>
      <c r="Q30" s="48"/>
      <c r="R30" s="48"/>
      <c r="S30" s="48"/>
      <c r="T30" s="48"/>
    </row>
    <row r="31" spans="1:20" ht="12.75">
      <c r="A31" s="57"/>
      <c r="B31" s="56"/>
      <c r="J31" s="48"/>
      <c r="K31" s="48"/>
      <c r="L31" s="48"/>
      <c r="M31" s="48"/>
      <c r="N31" s="48"/>
      <c r="O31" s="48"/>
      <c r="P31" s="48"/>
      <c r="Q31" s="48"/>
      <c r="R31" s="48"/>
      <c r="S31" s="48"/>
      <c r="T31" s="48"/>
    </row>
    <row r="32" spans="1:20" ht="12.75">
      <c r="A32" s="57"/>
      <c r="B32" s="56"/>
      <c r="J32" s="48"/>
      <c r="K32" s="48"/>
      <c r="L32" s="48"/>
      <c r="M32" s="48"/>
      <c r="N32" s="48"/>
      <c r="O32" s="48"/>
      <c r="P32" s="48"/>
      <c r="Q32" s="48"/>
      <c r="R32" s="48"/>
      <c r="S32" s="48"/>
      <c r="T32" s="48"/>
    </row>
    <row r="33" spans="1:20" ht="12.75">
      <c r="A33" s="57"/>
      <c r="B33" s="56"/>
      <c r="J33" s="48"/>
      <c r="K33" s="48"/>
      <c r="L33" s="48"/>
      <c r="M33" s="48"/>
      <c r="N33" s="48"/>
      <c r="O33" s="48"/>
      <c r="P33" s="48"/>
      <c r="Q33" s="48"/>
      <c r="R33" s="48"/>
      <c r="S33" s="48"/>
      <c r="T33" s="48"/>
    </row>
    <row r="34" spans="1:20" ht="12.75">
      <c r="A34" s="57"/>
      <c r="B34" s="56"/>
      <c r="J34" s="48"/>
      <c r="K34" s="48"/>
      <c r="L34" s="48"/>
      <c r="M34" s="48"/>
      <c r="N34" s="48"/>
      <c r="O34" s="48"/>
      <c r="P34" s="48"/>
      <c r="Q34" s="48"/>
      <c r="R34" s="48"/>
      <c r="S34" s="48"/>
      <c r="T34" s="48"/>
    </row>
    <row r="35" spans="1:20" ht="14.25" thickBot="1">
      <c r="A35" s="100" t="s">
        <v>20</v>
      </c>
      <c r="B35" s="100"/>
      <c r="C35" s="52"/>
      <c r="D35" s="52"/>
      <c r="E35" s="52"/>
      <c r="F35" s="72"/>
      <c r="G35" s="52"/>
      <c r="H35" s="52"/>
      <c r="I35" s="52"/>
      <c r="J35" s="48"/>
      <c r="K35" s="48"/>
      <c r="L35" s="48"/>
      <c r="M35" s="48"/>
      <c r="N35" s="48"/>
      <c r="O35" s="48"/>
      <c r="P35" s="48"/>
      <c r="Q35" s="48"/>
      <c r="R35" s="48"/>
      <c r="S35" s="48"/>
      <c r="T35" s="48"/>
    </row>
    <row r="36" spans="1:20" ht="13.5">
      <c r="A36" s="101" t="s">
        <v>74</v>
      </c>
      <c r="B36" s="102"/>
      <c r="C36" s="102"/>
      <c r="D36" s="102"/>
      <c r="E36" s="102"/>
      <c r="F36" s="102"/>
      <c r="G36" s="102"/>
      <c r="H36" s="102"/>
      <c r="I36" s="103"/>
      <c r="J36" s="48"/>
      <c r="K36" s="48"/>
      <c r="L36" s="48"/>
      <c r="M36" s="48"/>
      <c r="N36" s="48"/>
      <c r="O36" s="48"/>
      <c r="P36" s="48"/>
      <c r="Q36" s="48"/>
      <c r="R36" s="48"/>
      <c r="S36" s="48"/>
      <c r="T36" s="48"/>
    </row>
    <row r="37" spans="1:20" ht="15">
      <c r="A37" s="58" t="s">
        <v>98</v>
      </c>
      <c r="B37" s="59"/>
      <c r="C37" s="59"/>
      <c r="D37" s="59"/>
      <c r="E37" s="59"/>
      <c r="F37" s="73"/>
      <c r="G37" s="59"/>
      <c r="H37" s="59"/>
      <c r="I37" s="60"/>
      <c r="J37" s="49"/>
      <c r="K37" s="48"/>
      <c r="L37" s="48"/>
      <c r="M37" s="48"/>
      <c r="N37" s="48"/>
      <c r="O37" s="48"/>
      <c r="P37" s="48"/>
      <c r="Q37" s="48"/>
      <c r="R37" s="48"/>
      <c r="S37" s="48"/>
      <c r="T37" s="48"/>
    </row>
    <row r="38" spans="1:20" ht="15">
      <c r="A38" s="58" t="s">
        <v>75</v>
      </c>
      <c r="B38" s="59"/>
      <c r="C38" s="59"/>
      <c r="D38" s="59"/>
      <c r="E38" s="59"/>
      <c r="F38" s="73"/>
      <c r="G38" s="59"/>
      <c r="H38" s="59"/>
      <c r="I38" s="60"/>
      <c r="J38" s="49"/>
      <c r="K38" s="48"/>
      <c r="L38" s="48"/>
      <c r="M38" s="48"/>
      <c r="N38" s="48"/>
      <c r="O38" s="48"/>
      <c r="P38" s="48"/>
      <c r="Q38" s="48"/>
      <c r="R38" s="48"/>
      <c r="S38" s="48"/>
      <c r="T38" s="48"/>
    </row>
    <row r="39" spans="1:20" ht="13.5">
      <c r="A39" s="58"/>
      <c r="B39" s="59"/>
      <c r="C39" s="59"/>
      <c r="D39" s="59"/>
      <c r="E39" s="59"/>
      <c r="F39" s="73"/>
      <c r="G39" s="59"/>
      <c r="H39" s="59"/>
      <c r="I39" s="60"/>
      <c r="J39" s="49"/>
      <c r="K39" s="48"/>
      <c r="L39" s="48"/>
      <c r="M39" s="48"/>
      <c r="N39" s="48"/>
      <c r="O39" s="48"/>
      <c r="P39" s="48"/>
      <c r="Q39" s="48"/>
      <c r="R39" s="48"/>
      <c r="S39" s="48"/>
      <c r="T39" s="48"/>
    </row>
    <row r="40" spans="1:20" ht="13.5">
      <c r="A40" s="61" t="s">
        <v>5</v>
      </c>
      <c r="B40" s="59"/>
      <c r="C40" s="59"/>
      <c r="D40" s="59"/>
      <c r="E40" s="59"/>
      <c r="F40" s="73"/>
      <c r="G40" s="59"/>
      <c r="H40" s="59"/>
      <c r="I40" s="60"/>
      <c r="J40" s="49"/>
      <c r="K40" s="48"/>
      <c r="L40" s="48"/>
      <c r="M40" s="48"/>
      <c r="N40" s="48"/>
      <c r="O40" s="48"/>
      <c r="P40" s="48"/>
      <c r="Q40" s="48"/>
      <c r="R40" s="48"/>
      <c r="S40" s="48"/>
      <c r="T40" s="48"/>
    </row>
    <row r="41" spans="1:20" ht="13.5">
      <c r="A41" s="58" t="s">
        <v>18</v>
      </c>
      <c r="B41" s="59"/>
      <c r="C41" s="59"/>
      <c r="D41" s="59"/>
      <c r="E41" s="59"/>
      <c r="F41" s="73"/>
      <c r="G41" s="59"/>
      <c r="H41" s="59"/>
      <c r="I41" s="60"/>
      <c r="J41" s="49"/>
      <c r="K41" s="48"/>
      <c r="L41" s="48"/>
      <c r="M41" s="48"/>
      <c r="N41" s="48"/>
      <c r="O41" s="48"/>
      <c r="P41" s="48"/>
      <c r="Q41" s="48"/>
      <c r="R41" s="48"/>
      <c r="S41" s="48"/>
      <c r="T41" s="48"/>
    </row>
    <row r="42" spans="1:20" ht="13.5">
      <c r="A42" s="58" t="s">
        <v>47</v>
      </c>
      <c r="B42" s="59"/>
      <c r="C42" s="59"/>
      <c r="D42" s="59"/>
      <c r="E42" s="59"/>
      <c r="F42" s="73"/>
      <c r="G42" s="59"/>
      <c r="H42" s="59"/>
      <c r="I42" s="60"/>
      <c r="J42" s="49"/>
      <c r="K42" s="48"/>
      <c r="L42" s="48"/>
      <c r="M42" s="48"/>
      <c r="N42" s="48"/>
      <c r="O42" s="48"/>
      <c r="P42" s="48"/>
      <c r="Q42" s="48"/>
      <c r="R42" s="48"/>
      <c r="S42" s="48"/>
      <c r="T42" s="48"/>
    </row>
    <row r="43" spans="1:10" ht="13.5">
      <c r="A43" s="58" t="s">
        <v>48</v>
      </c>
      <c r="B43" s="59"/>
      <c r="C43" s="59"/>
      <c r="D43" s="59"/>
      <c r="E43" s="59"/>
      <c r="F43" s="73"/>
      <c r="G43" s="59"/>
      <c r="H43" s="59"/>
      <c r="I43" s="60"/>
      <c r="J43" s="62"/>
    </row>
    <row r="44" spans="1:10" ht="13.5">
      <c r="A44" s="58" t="s">
        <v>19</v>
      </c>
      <c r="B44" s="59"/>
      <c r="C44" s="59"/>
      <c r="D44" s="59"/>
      <c r="E44" s="59"/>
      <c r="F44" s="73"/>
      <c r="G44" s="59"/>
      <c r="H44" s="59"/>
      <c r="I44" s="60"/>
      <c r="J44" s="62"/>
    </row>
    <row r="45" spans="1:10" ht="13.5">
      <c r="A45" s="58" t="s">
        <v>49</v>
      </c>
      <c r="B45" s="59"/>
      <c r="C45" s="59"/>
      <c r="D45" s="59"/>
      <c r="E45" s="59"/>
      <c r="F45" s="73"/>
      <c r="G45" s="59"/>
      <c r="H45" s="59"/>
      <c r="I45" s="60"/>
      <c r="J45" s="62"/>
    </row>
    <row r="46" spans="1:10" ht="13.5">
      <c r="A46" s="58" t="s">
        <v>50</v>
      </c>
      <c r="B46" s="59"/>
      <c r="C46" s="59"/>
      <c r="D46" s="59"/>
      <c r="E46" s="59"/>
      <c r="F46" s="73"/>
      <c r="G46" s="59"/>
      <c r="H46" s="59"/>
      <c r="I46" s="60"/>
      <c r="J46" s="62"/>
    </row>
    <row r="47" spans="1:10" ht="13.5">
      <c r="A47" s="58" t="s">
        <v>6</v>
      </c>
      <c r="B47" s="59"/>
      <c r="C47" s="59"/>
      <c r="D47" s="59"/>
      <c r="E47" s="59"/>
      <c r="F47" s="73"/>
      <c r="G47" s="59"/>
      <c r="H47" s="59"/>
      <c r="I47" s="60"/>
      <c r="J47" s="62"/>
    </row>
    <row r="48" spans="1:10" ht="14.25" thickBot="1">
      <c r="A48" s="63"/>
      <c r="B48" s="64"/>
      <c r="C48" s="64"/>
      <c r="D48" s="64"/>
      <c r="E48" s="64"/>
      <c r="F48" s="74"/>
      <c r="G48" s="64"/>
      <c r="H48" s="64"/>
      <c r="I48" s="65"/>
      <c r="J48" s="62"/>
    </row>
    <row r="49" ht="12.75">
      <c r="J49" s="62"/>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93" t="str">
        <f>Setup!A2</f>
        <v>DER Subcommittee</v>
      </c>
      <c r="B1" s="93"/>
      <c r="C1" s="93"/>
      <c r="D1" s="25"/>
      <c r="E1" s="25"/>
      <c r="F1" s="25"/>
      <c r="G1" s="25"/>
      <c r="H1" s="25"/>
      <c r="I1" s="25"/>
    </row>
    <row r="2" spans="1:9" s="24" customFormat="1" ht="18">
      <c r="A2" s="94" t="str">
        <f>Setup!A5</f>
        <v>Utility Microgrid Generation</v>
      </c>
      <c r="B2" s="94"/>
      <c r="C2" s="94"/>
      <c r="D2" s="25"/>
      <c r="E2" s="25"/>
      <c r="F2" s="25"/>
      <c r="G2" s="25"/>
      <c r="H2" s="25"/>
      <c r="I2" s="25"/>
    </row>
    <row r="3" spans="1:8" s="1" customFormat="1" ht="18">
      <c r="A3" s="95" t="s">
        <v>7</v>
      </c>
      <c r="B3" s="95"/>
      <c r="C3" s="95"/>
      <c r="D3" s="2"/>
      <c r="E3" s="2"/>
      <c r="F3" s="2"/>
      <c r="G3" s="2"/>
      <c r="H3" s="2"/>
    </row>
    <row r="5" spans="1:3" ht="13.5">
      <c r="A5" s="2" t="s">
        <v>25</v>
      </c>
      <c r="C5" s="11"/>
    </row>
    <row r="6" spans="1:3" s="4" customFormat="1" ht="17.25" customHeight="1" thickBot="1">
      <c r="A6" s="104" t="s">
        <v>8</v>
      </c>
      <c r="B6" s="105"/>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93" t="str">
        <f>Setup!A2</f>
        <v>DER Subcommittee</v>
      </c>
      <c r="B1" s="93"/>
      <c r="C1" s="35"/>
    </row>
    <row r="2" spans="1:3" s="34" customFormat="1" ht="18">
      <c r="A2" s="94" t="str">
        <f>Setup!A5</f>
        <v>Utility Microgrid Generation</v>
      </c>
      <c r="B2" s="94"/>
      <c r="C2" s="35"/>
    </row>
    <row r="3" spans="1:2" s="1" customFormat="1" ht="18">
      <c r="A3" s="95" t="s">
        <v>42</v>
      </c>
      <c r="B3" s="95"/>
    </row>
    <row r="5" spans="1:2" ht="13.5">
      <c r="A5" s="3" t="s">
        <v>52</v>
      </c>
      <c r="B5" s="12"/>
    </row>
    <row r="6" spans="1:2" s="4" customFormat="1" ht="17.25" customHeight="1" thickBot="1">
      <c r="A6" s="36" t="s">
        <v>43</v>
      </c>
      <c r="B6" s="46" t="s">
        <v>9</v>
      </c>
    </row>
    <row r="7" spans="1:2" ht="52.5" customHeight="1">
      <c r="A7" s="45" t="s">
        <v>44</v>
      </c>
      <c r="B7" s="44"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55" zoomScaleNormal="55" zoomScalePageLayoutView="0" workbookViewId="0" topLeftCell="A1">
      <selection activeCell="F20" sqref="F20"/>
    </sheetView>
  </sheetViews>
  <sheetFormatPr defaultColWidth="9.140625" defaultRowHeight="12.75"/>
  <cols>
    <col min="2" max="2" width="26.8515625" style="0" customWidth="1"/>
    <col min="3" max="3" width="15.8515625" style="0" customWidth="1"/>
    <col min="4" max="4" width="36.421875" style="0" customWidth="1"/>
    <col min="5" max="5" width="56.57421875" style="89" customWidth="1"/>
    <col min="6" max="6" width="56.421875" style="0" customWidth="1"/>
  </cols>
  <sheetData>
    <row r="1" spans="1:9" s="24" customFormat="1" ht="20.25">
      <c r="A1" s="93" t="str">
        <f>Setup!A2</f>
        <v>DER Subcommittee</v>
      </c>
      <c r="B1" s="108"/>
      <c r="C1" s="108"/>
      <c r="D1" s="108"/>
      <c r="E1" s="108"/>
      <c r="F1" s="108"/>
      <c r="G1" s="108"/>
      <c r="H1" s="108"/>
      <c r="I1" s="108"/>
    </row>
    <row r="2" spans="1:9" s="24" customFormat="1" ht="18">
      <c r="A2" s="94" t="str">
        <f>Setup!A5</f>
        <v>Utility Microgrid Generation</v>
      </c>
      <c r="B2" s="108"/>
      <c r="C2" s="108"/>
      <c r="D2" s="108"/>
      <c r="E2" s="108"/>
      <c r="F2" s="108"/>
      <c r="G2" s="108"/>
      <c r="H2" s="108"/>
      <c r="I2" s="108"/>
    </row>
    <row r="3" spans="1:9" ht="18">
      <c r="A3" s="95" t="s">
        <v>30</v>
      </c>
      <c r="B3" s="95"/>
      <c r="C3" s="95"/>
      <c r="D3" s="95"/>
      <c r="E3" s="95"/>
      <c r="F3" s="95"/>
      <c r="G3" s="95"/>
      <c r="H3" s="95"/>
      <c r="I3" s="95"/>
    </row>
    <row r="4" spans="2:22" ht="18">
      <c r="B4" s="21"/>
      <c r="C4" s="21"/>
      <c r="D4" s="21"/>
      <c r="E4" s="88"/>
      <c r="F4" s="21"/>
      <c r="G4" s="9"/>
      <c r="H4" s="9"/>
      <c r="I4" s="9"/>
      <c r="K4" s="22"/>
      <c r="L4" s="22"/>
      <c r="M4" s="22"/>
      <c r="N4" s="22"/>
      <c r="O4" s="22"/>
      <c r="P4" s="22"/>
      <c r="Q4" s="22"/>
      <c r="R4" s="22"/>
      <c r="S4" s="22"/>
      <c r="T4" s="22"/>
      <c r="U4" s="22"/>
      <c r="V4" s="22"/>
    </row>
    <row r="5" spans="1:22" ht="13.5">
      <c r="A5" s="1"/>
      <c r="K5" s="22"/>
      <c r="L5" s="22"/>
      <c r="M5" s="22"/>
      <c r="N5" s="22"/>
      <c r="O5" s="22"/>
      <c r="P5" s="22"/>
      <c r="Q5" s="22"/>
      <c r="R5" s="22"/>
      <c r="S5" s="22"/>
      <c r="T5" s="22"/>
      <c r="U5" s="22"/>
      <c r="V5" s="22"/>
    </row>
    <row r="6" spans="1:22" ht="12.75">
      <c r="A6" s="7"/>
      <c r="B6" s="5" t="s">
        <v>140</v>
      </c>
      <c r="C6" s="5"/>
      <c r="D6" s="106" t="s">
        <v>14</v>
      </c>
      <c r="E6" s="107"/>
      <c r="F6" s="107"/>
      <c r="G6" s="107"/>
      <c r="H6" s="107"/>
      <c r="I6" s="107"/>
      <c r="K6" s="22"/>
      <c r="L6" s="22"/>
      <c r="M6" s="22"/>
      <c r="N6" s="22"/>
      <c r="O6" s="22"/>
      <c r="P6" s="22"/>
      <c r="Q6" s="22"/>
      <c r="R6" s="22"/>
      <c r="S6" s="22"/>
      <c r="T6" s="22"/>
      <c r="U6" s="22"/>
      <c r="V6" s="22"/>
    </row>
    <row r="7" spans="1:22" ht="12.75">
      <c r="A7" s="8" t="s">
        <v>15</v>
      </c>
      <c r="B7" s="6" t="s">
        <v>13</v>
      </c>
      <c r="C7" s="6" t="s">
        <v>27</v>
      </c>
      <c r="D7" s="5" t="s">
        <v>11</v>
      </c>
      <c r="E7" s="10" t="s">
        <v>0</v>
      </c>
      <c r="F7" s="5" t="s">
        <v>1</v>
      </c>
      <c r="G7" s="5" t="s">
        <v>2</v>
      </c>
      <c r="H7" s="5" t="s">
        <v>3</v>
      </c>
      <c r="I7" s="5" t="s">
        <v>4</v>
      </c>
      <c r="K7" s="22"/>
      <c r="L7" s="22"/>
      <c r="M7" s="22"/>
      <c r="N7" s="22"/>
      <c r="O7" s="22"/>
      <c r="P7" s="22"/>
      <c r="Q7" s="22"/>
      <c r="R7" s="22"/>
      <c r="S7" s="22"/>
      <c r="T7" s="22"/>
      <c r="U7" s="22"/>
      <c r="V7" s="22"/>
    </row>
    <row r="8" spans="1:22" s="82" customFormat="1" ht="12.75">
      <c r="A8" s="84">
        <f>'2. Options Matrix- Design Comp.'!A8</f>
        <v>1</v>
      </c>
      <c r="B8" s="84" t="str">
        <f>'2. Options Matrix- Design Comp.'!B8</f>
        <v>Definitions</v>
      </c>
      <c r="C8" s="84"/>
      <c r="D8" s="87"/>
      <c r="E8" s="90"/>
      <c r="F8" s="114" t="s">
        <v>141</v>
      </c>
      <c r="G8" s="86"/>
      <c r="H8" s="85"/>
      <c r="I8" s="86"/>
      <c r="K8" s="22"/>
      <c r="L8" s="22"/>
      <c r="M8" s="22"/>
      <c r="N8" s="22"/>
      <c r="O8" s="22"/>
      <c r="P8" s="22"/>
      <c r="Q8" s="22"/>
      <c r="R8" s="22"/>
      <c r="S8" s="22"/>
      <c r="T8" s="22"/>
      <c r="U8" s="22"/>
      <c r="V8" s="22"/>
    </row>
    <row r="9" spans="1:22" s="82" customFormat="1" ht="92.25">
      <c r="A9" s="84" t="str">
        <f>'2. Options Matrix- Design Comp.'!A9</f>
        <v>1a</v>
      </c>
      <c r="B9" s="84" t="str">
        <f>'2. Options Matrix- Design Comp.'!B9</f>
        <v>Microgrid </v>
      </c>
      <c r="C9" s="84"/>
      <c r="D9" s="84" t="s">
        <v>60</v>
      </c>
      <c r="E9" s="91" t="s">
        <v>126</v>
      </c>
      <c r="F9" s="116" t="s">
        <v>142</v>
      </c>
      <c r="G9" s="86"/>
      <c r="H9" s="85"/>
      <c r="I9" s="86"/>
      <c r="K9" s="22"/>
      <c r="L9" s="22"/>
      <c r="M9" s="22"/>
      <c r="N9" s="22"/>
      <c r="O9" s="22"/>
      <c r="P9" s="22"/>
      <c r="Q9" s="22"/>
      <c r="R9" s="22"/>
      <c r="S9" s="22"/>
      <c r="T9" s="22"/>
      <c r="U9" s="22"/>
      <c r="V9" s="22"/>
    </row>
    <row r="10" spans="1:22" s="82" customFormat="1" ht="132">
      <c r="A10" s="84" t="str">
        <f>'2. Options Matrix- Design Comp.'!A10</f>
        <v>1b</v>
      </c>
      <c r="B10" s="84" t="str">
        <f>'2. Options Matrix- Design Comp.'!B10</f>
        <v>Utility Microgrid </v>
      </c>
      <c r="C10" s="84"/>
      <c r="D10" s="84" t="str">
        <f>'2. Options Matrix- Design Comp.'!D10</f>
        <v>N/A</v>
      </c>
      <c r="E10" s="91" t="s">
        <v>127</v>
      </c>
      <c r="F10" s="112" t="s">
        <v>143</v>
      </c>
      <c r="G10" s="86"/>
      <c r="H10" s="85"/>
      <c r="I10" s="86"/>
      <c r="K10" s="22"/>
      <c r="L10" s="22"/>
      <c r="M10" s="22"/>
      <c r="N10" s="22"/>
      <c r="O10" s="22"/>
      <c r="P10" s="22"/>
      <c r="Q10" s="22"/>
      <c r="R10" s="22"/>
      <c r="S10" s="22"/>
      <c r="T10" s="22"/>
      <c r="U10" s="22"/>
      <c r="V10" s="22"/>
    </row>
    <row r="11" spans="1:22" s="82" customFormat="1" ht="78.75">
      <c r="A11" s="84" t="str">
        <f>'2. Options Matrix- Design Comp.'!A11</f>
        <v>1c</v>
      </c>
      <c r="B11" s="84" t="str">
        <f>'2. Options Matrix- Design Comp.'!B11</f>
        <v>Utility Microgrid Operator</v>
      </c>
      <c r="C11" s="84"/>
      <c r="D11" s="84" t="str">
        <f>'2. Options Matrix- Design Comp.'!D11</f>
        <v>N/A</v>
      </c>
      <c r="E11" s="91" t="s">
        <v>128</v>
      </c>
      <c r="F11" s="117" t="s">
        <v>142</v>
      </c>
      <c r="G11" s="86"/>
      <c r="H11" s="85"/>
      <c r="I11" s="86"/>
      <c r="K11" s="22"/>
      <c r="L11" s="22"/>
      <c r="M11" s="22"/>
      <c r="N11" s="22"/>
      <c r="O11" s="22"/>
      <c r="P11" s="22"/>
      <c r="Q11" s="22"/>
      <c r="R11" s="22"/>
      <c r="S11" s="22"/>
      <c r="T11" s="22"/>
      <c r="U11" s="22"/>
      <c r="V11" s="22"/>
    </row>
    <row r="12" spans="1:22" s="82" customFormat="1" ht="66">
      <c r="A12" s="84" t="str">
        <f>'2. Options Matrix- Design Comp.'!A12</f>
        <v>1d</v>
      </c>
      <c r="B12" s="84" t="str">
        <f>'2. Options Matrix- Design Comp.'!B12</f>
        <v>Utility Microgrid Generation Generator</v>
      </c>
      <c r="C12" s="84"/>
      <c r="D12" s="84" t="str">
        <f>'2. Options Matrix- Design Comp.'!D12</f>
        <v>N/A</v>
      </c>
      <c r="E12" s="91" t="s">
        <v>131</v>
      </c>
      <c r="F12" s="113" t="s">
        <v>142</v>
      </c>
      <c r="G12" s="86"/>
      <c r="H12" s="85"/>
      <c r="I12" s="86"/>
      <c r="K12" s="22"/>
      <c r="L12" s="22"/>
      <c r="M12" s="22"/>
      <c r="N12" s="22"/>
      <c r="O12" s="22"/>
      <c r="P12" s="22"/>
      <c r="Q12" s="22"/>
      <c r="R12" s="22"/>
      <c r="S12" s="22"/>
      <c r="T12" s="22"/>
      <c r="U12" s="22"/>
      <c r="V12" s="22"/>
    </row>
    <row r="13" spans="1:22" ht="12.75">
      <c r="A13" s="84">
        <f>'2. Options Matrix- Design Comp.'!A13</f>
        <v>2</v>
      </c>
      <c r="B13" s="84" t="str">
        <f>'2. Options Matrix- Design Comp.'!B13</f>
        <v>Energy Market Settlement</v>
      </c>
      <c r="C13" s="84"/>
      <c r="D13" s="84"/>
      <c r="E13" s="91"/>
      <c r="F13" s="116"/>
      <c r="G13" s="40"/>
      <c r="H13" s="39"/>
      <c r="I13" s="40"/>
      <c r="K13" s="22"/>
      <c r="L13" s="22"/>
      <c r="M13" s="22"/>
      <c r="N13" s="22"/>
      <c r="O13" s="22"/>
      <c r="P13" s="22"/>
      <c r="Q13" s="22"/>
      <c r="R13" s="22"/>
      <c r="S13" s="22"/>
      <c r="T13" s="22"/>
      <c r="U13" s="22"/>
      <c r="V13" s="22"/>
    </row>
    <row r="14" spans="1:22" ht="39">
      <c r="A14" s="84" t="str">
        <f>'2. Options Matrix- Design Comp.'!A14</f>
        <v>2a</v>
      </c>
      <c r="B14" s="84" t="str">
        <f>'2. Options Matrix- Design Comp.'!B14</f>
        <v>Grid connected mode</v>
      </c>
      <c r="C14" s="84"/>
      <c r="D14" s="84" t="str">
        <f>'2. Options Matrix- Design Comp.'!D14</f>
        <v>Generation and Load settled at LMP through Power Meter and InSchedules, respectively.</v>
      </c>
      <c r="E14" s="91" t="s">
        <v>129</v>
      </c>
      <c r="F14" s="113" t="s">
        <v>11</v>
      </c>
      <c r="G14" s="40"/>
      <c r="H14" s="39"/>
      <c r="I14" s="40"/>
      <c r="K14" s="22"/>
      <c r="L14" s="22"/>
      <c r="M14" s="22"/>
      <c r="N14" s="22"/>
      <c r="O14" s="22"/>
      <c r="P14" s="22"/>
      <c r="Q14" s="22"/>
      <c r="R14" s="22"/>
      <c r="S14" s="22"/>
      <c r="T14" s="22"/>
      <c r="U14" s="22"/>
      <c r="V14" s="22"/>
    </row>
    <row r="15" spans="1:22" ht="78.75">
      <c r="A15" s="84" t="str">
        <f>'2. Options Matrix- Design Comp.'!A15</f>
        <v>2b</v>
      </c>
      <c r="B15" s="84" t="str">
        <f>'2. Options Matrix- Design Comp.'!B15</f>
        <v>Settlements of islanded MWh supply and demand </v>
      </c>
      <c r="C15" s="84"/>
      <c r="D15" s="84" t="str">
        <f>'2. Options Matrix- Design Comp.'!D15</f>
        <v>N/A</v>
      </c>
      <c r="E15" s="91" t="s">
        <v>130</v>
      </c>
      <c r="F15" s="117" t="s">
        <v>86</v>
      </c>
      <c r="G15" s="40"/>
      <c r="H15" s="39"/>
      <c r="I15" s="40"/>
      <c r="K15" s="22"/>
      <c r="L15" s="22"/>
      <c r="M15" s="22"/>
      <c r="N15" s="22"/>
      <c r="O15" s="22"/>
      <c r="P15" s="22"/>
      <c r="Q15" s="22"/>
      <c r="R15" s="22"/>
      <c r="S15" s="22"/>
      <c r="T15" s="22"/>
      <c r="U15" s="22"/>
      <c r="V15" s="22"/>
    </row>
    <row r="16" spans="1:22" ht="105">
      <c r="A16" s="84">
        <f>'2. Options Matrix- Design Comp.'!A16</f>
        <v>3</v>
      </c>
      <c r="B16" s="84" t="str">
        <f>'2. Options Matrix- Design Comp.'!B16</f>
        <v>Microgrid LMP when islanded</v>
      </c>
      <c r="C16" s="84"/>
      <c r="D16" s="84" t="str">
        <f>'2. Options Matrix- Design Comp.'!D16</f>
        <v>Generation settled at associated pnode, Load settled at zonal average LMP</v>
      </c>
      <c r="E16" s="91" t="s">
        <v>132</v>
      </c>
      <c r="F16" s="115" t="s">
        <v>111</v>
      </c>
      <c r="G16" s="40"/>
      <c r="H16" s="39"/>
      <c r="I16" s="40"/>
      <c r="K16" s="22"/>
      <c r="L16" s="22"/>
      <c r="M16" s="22"/>
      <c r="N16" s="22"/>
      <c r="O16" s="22"/>
      <c r="P16" s="22"/>
      <c r="Q16" s="22"/>
      <c r="R16" s="22"/>
      <c r="S16" s="22"/>
      <c r="T16" s="22"/>
      <c r="U16" s="22"/>
      <c r="V16" s="22"/>
    </row>
    <row r="17" spans="1:22" s="82" customFormat="1" ht="52.5">
      <c r="A17" s="84">
        <f>'2. Options Matrix- Design Comp.'!A17</f>
        <v>4</v>
      </c>
      <c r="B17" s="84" t="str">
        <f>'2. Options Matrix- Design Comp.'!B17</f>
        <v>Generation status when in island mode</v>
      </c>
      <c r="C17" s="84"/>
      <c r="D17" s="84" t="str">
        <f>'2. Options Matrix- Design Comp.'!D17</f>
        <v>N/A</v>
      </c>
      <c r="E17" s="91" t="s">
        <v>133</v>
      </c>
      <c r="F17" s="116" t="s">
        <v>112</v>
      </c>
      <c r="G17" s="86"/>
      <c r="H17" s="85"/>
      <c r="I17" s="86"/>
      <c r="K17" s="22"/>
      <c r="L17" s="22"/>
      <c r="M17" s="22"/>
      <c r="N17" s="22"/>
      <c r="O17" s="22"/>
      <c r="P17" s="22"/>
      <c r="Q17" s="22"/>
      <c r="R17" s="22"/>
      <c r="S17" s="22"/>
      <c r="T17" s="22"/>
      <c r="U17" s="22"/>
      <c r="V17" s="22"/>
    </row>
    <row r="18" spans="1:22" s="82" customFormat="1" ht="39">
      <c r="A18" s="84">
        <f>'2. Options Matrix- Design Comp.'!A18</f>
        <v>5</v>
      </c>
      <c r="B18" s="84" t="str">
        <f>'2. Options Matrix- Design Comp.'!B18</f>
        <v>Ancillary Services eligibility when islanded</v>
      </c>
      <c r="C18" s="84"/>
      <c r="D18" s="84" t="str">
        <f>'2. Options Matrix- Design Comp.'!D18</f>
        <v>N/A</v>
      </c>
      <c r="E18" s="91" t="s">
        <v>134</v>
      </c>
      <c r="F18" s="115" t="s">
        <v>113</v>
      </c>
      <c r="G18" s="86"/>
      <c r="H18" s="85"/>
      <c r="I18" s="86"/>
      <c r="K18" s="22"/>
      <c r="L18" s="22"/>
      <c r="M18" s="22"/>
      <c r="N18" s="22"/>
      <c r="O18" s="22"/>
      <c r="P18" s="22"/>
      <c r="Q18" s="22"/>
      <c r="R18" s="22"/>
      <c r="S18" s="22"/>
      <c r="T18" s="22"/>
      <c r="U18" s="22"/>
      <c r="V18" s="22"/>
    </row>
    <row r="19" spans="1:22" s="82" customFormat="1" ht="12.75">
      <c r="A19" s="84">
        <f>'2. Options Matrix- Design Comp.'!A19</f>
        <v>6</v>
      </c>
      <c r="B19" s="84" t="str">
        <f>'2. Options Matrix- Design Comp.'!B19</f>
        <v>RPM Offers</v>
      </c>
      <c r="C19" s="84"/>
      <c r="D19" s="84"/>
      <c r="E19" s="91"/>
      <c r="F19" s="116"/>
      <c r="G19" s="86"/>
      <c r="H19" s="85"/>
      <c r="I19" s="86"/>
      <c r="K19" s="22"/>
      <c r="L19" s="22"/>
      <c r="M19" s="22"/>
      <c r="N19" s="22"/>
      <c r="O19" s="22"/>
      <c r="P19" s="22"/>
      <c r="Q19" s="22"/>
      <c r="R19" s="22"/>
      <c r="S19" s="22"/>
      <c r="T19" s="22"/>
      <c r="U19" s="22"/>
      <c r="V19" s="22"/>
    </row>
    <row r="20" spans="1:22" s="82" customFormat="1" ht="171">
      <c r="A20" s="84">
        <f>'2. Options Matrix- Design Comp.'!A20</f>
        <v>7</v>
      </c>
      <c r="B20" s="84" t="str">
        <f>'2. Options Matrix- Design Comp.'!B20</f>
        <v>Performance Assessment Interval calculation for Generation Capacity Performance resource</v>
      </c>
      <c r="C20" s="84"/>
      <c r="D20" s="84"/>
      <c r="E20" s="91" t="s">
        <v>136</v>
      </c>
      <c r="F20" s="115" t="s">
        <v>114</v>
      </c>
      <c r="G20" s="86"/>
      <c r="H20" s="85"/>
      <c r="I20" s="86"/>
      <c r="K20" s="22"/>
      <c r="L20" s="22"/>
      <c r="M20" s="22"/>
      <c r="N20" s="22"/>
      <c r="O20" s="22"/>
      <c r="P20" s="22"/>
      <c r="Q20" s="22"/>
      <c r="R20" s="22"/>
      <c r="S20" s="22"/>
      <c r="T20" s="22"/>
      <c r="U20" s="22"/>
      <c r="V20" s="22"/>
    </row>
    <row r="21" spans="1:22" s="82" customFormat="1" ht="52.5">
      <c r="A21" s="84">
        <f>'2. Options Matrix- Design Comp.'!A21</f>
        <v>8</v>
      </c>
      <c r="B21" s="84" t="str">
        <f>'2. Options Matrix- Design Comp.'!B21</f>
        <v>Telemetry requirements</v>
      </c>
      <c r="C21" s="84"/>
      <c r="D21" s="84" t="str">
        <f>'2. Options Matrix- Design Comp.'!D21</f>
        <v>Existing requirements in M14D</v>
      </c>
      <c r="E21" s="91" t="s">
        <v>137</v>
      </c>
      <c r="F21" s="116" t="s">
        <v>142</v>
      </c>
      <c r="G21" s="86"/>
      <c r="H21" s="85"/>
      <c r="I21" s="86"/>
      <c r="K21" s="22"/>
      <c r="L21" s="22"/>
      <c r="M21" s="22"/>
      <c r="N21" s="22"/>
      <c r="O21" s="22"/>
      <c r="P21" s="22"/>
      <c r="Q21" s="22"/>
      <c r="R21" s="22"/>
      <c r="S21" s="22"/>
      <c r="T21" s="22"/>
      <c r="U21" s="22"/>
      <c r="V21" s="22"/>
    </row>
    <row r="22" spans="1:22" s="82" customFormat="1" ht="210.75">
      <c r="A22" s="84">
        <f>'2. Options Matrix- Design Comp.'!A22</f>
        <v>9</v>
      </c>
      <c r="B22" s="84" t="str">
        <f>'2. Options Matrix- Design Comp.'!B22</f>
        <v>Special provisions for islanding </v>
      </c>
      <c r="C22" s="84"/>
      <c r="D22" s="84" t="str">
        <f>'2. Options Matrix- Design Comp.'!D22</f>
        <v>N/A</v>
      </c>
      <c r="E22" s="91" t="s">
        <v>138</v>
      </c>
      <c r="F22" s="113" t="s">
        <v>142</v>
      </c>
      <c r="G22" s="86"/>
      <c r="H22" s="85"/>
      <c r="I22" s="86"/>
      <c r="K22" s="22"/>
      <c r="L22" s="22"/>
      <c r="M22" s="22"/>
      <c r="N22" s="22"/>
      <c r="O22" s="22"/>
      <c r="P22" s="22"/>
      <c r="Q22" s="22"/>
      <c r="R22" s="22"/>
      <c r="S22" s="22"/>
      <c r="T22" s="22"/>
      <c r="U22" s="22"/>
      <c r="V22" s="22"/>
    </row>
    <row r="23" spans="1:22" ht="78.75">
      <c r="A23" s="84">
        <f>'2. Options Matrix- Design Comp.'!A23</f>
        <v>10</v>
      </c>
      <c r="B23" s="84" t="str">
        <f>'2. Options Matrix- Design Comp.'!B23</f>
        <v>Outage reporting in island mode</v>
      </c>
      <c r="C23" s="84"/>
      <c r="D23" s="84" t="str">
        <f>'2. Options Matrix- Design Comp.'!D23</f>
        <v>N/A</v>
      </c>
      <c r="E23" s="91" t="s">
        <v>139</v>
      </c>
      <c r="F23" s="117" t="s">
        <v>115</v>
      </c>
      <c r="G23" s="40"/>
      <c r="H23" s="39"/>
      <c r="I23" s="40"/>
      <c r="K23" s="22"/>
      <c r="L23" s="22"/>
      <c r="M23" s="22"/>
      <c r="N23" s="22"/>
      <c r="O23" s="22"/>
      <c r="P23" s="22"/>
      <c r="Q23" s="22"/>
      <c r="R23" s="22"/>
      <c r="S23" s="22"/>
      <c r="T23" s="22"/>
      <c r="U23" s="22"/>
      <c r="V23" s="22"/>
    </row>
    <row r="24" spans="1:22" ht="26.25">
      <c r="A24" s="84">
        <f>'2. Options Matrix- Design Comp.'!A24</f>
        <v>11</v>
      </c>
      <c r="B24" s="84" t="str">
        <f>'2. Options Matrix- Design Comp.'!B24</f>
        <v>Interconnection agreement</v>
      </c>
      <c r="C24" s="84"/>
      <c r="D24" s="84" t="str">
        <f>'2. Options Matrix- Design Comp.'!D24</f>
        <v>WMPA (non-jurisdictional), or ISA (jurisdictional)</v>
      </c>
      <c r="E24" s="91" t="s">
        <v>129</v>
      </c>
      <c r="F24" s="113" t="s">
        <v>11</v>
      </c>
      <c r="G24" s="40"/>
      <c r="H24" s="39"/>
      <c r="I24" s="40"/>
      <c r="K24" s="22"/>
      <c r="L24" s="22"/>
      <c r="M24" s="22"/>
      <c r="N24" s="22"/>
      <c r="O24" s="22"/>
      <c r="P24" s="22"/>
      <c r="Q24" s="22"/>
      <c r="R24" s="22"/>
      <c r="S24" s="22"/>
      <c r="T24" s="22"/>
      <c r="U24" s="22"/>
      <c r="V24" s="22"/>
    </row>
    <row r="25" spans="11:22" ht="12.75">
      <c r="K25" s="22"/>
      <c r="L25" s="22"/>
      <c r="M25" s="22"/>
      <c r="N25" s="23" t="s">
        <v>28</v>
      </c>
      <c r="O25" s="22"/>
      <c r="P25" s="22"/>
      <c r="Q25" s="22"/>
      <c r="R25" s="22"/>
      <c r="S25" s="22"/>
      <c r="T25" s="22"/>
      <c r="U25" s="22"/>
      <c r="V25" s="22"/>
    </row>
    <row r="26" spans="11:22" ht="12.75">
      <c r="K26" s="22"/>
      <c r="L26" s="22"/>
      <c r="M26" s="22"/>
      <c r="N26" s="23" t="s">
        <v>17</v>
      </c>
      <c r="O26" s="22"/>
      <c r="P26" s="22"/>
      <c r="Q26" s="22"/>
      <c r="R26" s="22"/>
      <c r="S26" s="22"/>
      <c r="T26" s="22"/>
      <c r="U26" s="22"/>
      <c r="V26" s="22"/>
    </row>
    <row r="27" spans="1:22" ht="13.5">
      <c r="A27" s="47" t="s">
        <v>22</v>
      </c>
      <c r="K27" s="22"/>
      <c r="L27" s="22"/>
      <c r="M27" s="22"/>
      <c r="N27" s="23" t="s">
        <v>29</v>
      </c>
      <c r="O27" s="22"/>
      <c r="P27" s="22"/>
      <c r="Q27" s="22"/>
      <c r="R27" s="22"/>
      <c r="S27" s="22"/>
      <c r="T27" s="22"/>
      <c r="U27" s="22"/>
      <c r="V27" s="22"/>
    </row>
    <row r="28" spans="1:22" ht="13.5">
      <c r="A28" s="1" t="s">
        <v>23</v>
      </c>
      <c r="K28" s="22"/>
      <c r="L28" s="22"/>
      <c r="M28" s="22"/>
      <c r="N28" s="23" t="s">
        <v>16</v>
      </c>
      <c r="O28" s="22"/>
      <c r="P28" s="22"/>
      <c r="Q28" s="22"/>
      <c r="R28" s="22"/>
      <c r="S28" s="22"/>
      <c r="T28" s="22"/>
      <c r="U28" s="22"/>
      <c r="V28" s="22"/>
    </row>
    <row r="29" spans="1:22" ht="13.5">
      <c r="A29" s="1" t="s">
        <v>24</v>
      </c>
      <c r="K29" s="22"/>
      <c r="L29" s="22"/>
      <c r="M29" s="22"/>
      <c r="N29" s="22"/>
      <c r="O29" s="22"/>
      <c r="P29" s="22"/>
      <c r="Q29" s="22"/>
      <c r="R29" s="22"/>
      <c r="S29" s="22"/>
      <c r="T29" s="22"/>
      <c r="U29" s="22"/>
      <c r="V29" s="22"/>
    </row>
    <row r="30" spans="2:22" ht="13.5">
      <c r="B30" s="1"/>
      <c r="C30" s="1"/>
      <c r="D30" s="1"/>
      <c r="E30" s="92"/>
      <c r="F30" s="1"/>
      <c r="G30" s="1"/>
      <c r="H30" s="1"/>
      <c r="K30" s="22"/>
      <c r="L30" s="22"/>
      <c r="M30" s="22"/>
      <c r="N30" s="22"/>
      <c r="O30" s="22"/>
      <c r="P30" s="22"/>
      <c r="Q30" s="22"/>
      <c r="R30" s="22"/>
      <c r="S30" s="22"/>
      <c r="T30" s="22"/>
      <c r="U30" s="22"/>
      <c r="V30" s="22"/>
    </row>
    <row r="31" spans="2:22" ht="13.5">
      <c r="B31" s="1"/>
      <c r="C31" s="1"/>
      <c r="D31" s="1"/>
      <c r="E31" s="92"/>
      <c r="F31" s="1"/>
      <c r="G31" s="1"/>
      <c r="H31" s="1"/>
      <c r="K31" s="22"/>
      <c r="L31" s="22"/>
      <c r="M31" s="22"/>
      <c r="N31" s="22"/>
      <c r="O31" s="22"/>
      <c r="P31" s="22"/>
      <c r="Q31" s="22"/>
      <c r="R31" s="22"/>
      <c r="S31" s="22"/>
      <c r="T31" s="22"/>
      <c r="U31" s="22"/>
      <c r="V31" s="22"/>
    </row>
    <row r="32" spans="2:22" ht="13.5">
      <c r="B32" s="1"/>
      <c r="C32" s="1"/>
      <c r="D32" s="1"/>
      <c r="E32" s="92"/>
      <c r="F32" s="1"/>
      <c r="G32" s="1"/>
      <c r="H32" s="1"/>
      <c r="K32" s="22"/>
      <c r="L32" s="22"/>
      <c r="M32" s="22"/>
      <c r="N32" s="22"/>
      <c r="O32" s="22"/>
      <c r="P32" s="22"/>
      <c r="Q32" s="22"/>
      <c r="R32" s="22"/>
      <c r="S32" s="22"/>
      <c r="T32" s="22"/>
      <c r="U32" s="22"/>
      <c r="V32" s="22"/>
    </row>
    <row r="33" spans="11:22" ht="12.75">
      <c r="K33" s="22"/>
      <c r="L33" s="22"/>
      <c r="M33" s="22"/>
      <c r="N33" s="22"/>
      <c r="O33" s="22"/>
      <c r="P33" s="22"/>
      <c r="Q33" s="22"/>
      <c r="R33" s="22"/>
      <c r="S33" s="22"/>
      <c r="T33" s="22"/>
      <c r="U33" s="22"/>
      <c r="V33" s="22"/>
    </row>
    <row r="34" spans="11:22" ht="12.75">
      <c r="K34" s="22"/>
      <c r="L34" s="22"/>
      <c r="M34" s="22"/>
      <c r="N34" s="22"/>
      <c r="O34" s="22"/>
      <c r="P34" s="22"/>
      <c r="Q34" s="22"/>
      <c r="R34" s="22"/>
      <c r="S34" s="22"/>
      <c r="T34" s="22"/>
      <c r="U34" s="22"/>
      <c r="V34" s="22"/>
    </row>
    <row r="35" spans="11:22" ht="12.75">
      <c r="K35" s="22"/>
      <c r="L35" s="22"/>
      <c r="M35" s="22"/>
      <c r="N35" s="22"/>
      <c r="O35" s="22"/>
      <c r="P35" s="22"/>
      <c r="Q35" s="22"/>
      <c r="R35" s="22"/>
      <c r="S35" s="22"/>
      <c r="T35" s="22"/>
      <c r="U35" s="22"/>
      <c r="V35" s="22"/>
    </row>
    <row r="36" spans="11:22" ht="12.75">
      <c r="K36" s="22"/>
      <c r="L36" s="22"/>
      <c r="M36" s="22"/>
      <c r="N36" s="22"/>
      <c r="O36" s="22"/>
      <c r="P36" s="22"/>
      <c r="Q36" s="22"/>
      <c r="R36" s="22"/>
      <c r="S36" s="22"/>
      <c r="T36" s="22"/>
      <c r="U36" s="22"/>
      <c r="V36" s="22"/>
    </row>
    <row r="37" spans="11:22" ht="12.75">
      <c r="K37" s="22"/>
      <c r="L37" s="22"/>
      <c r="M37" s="22"/>
      <c r="N37" s="22"/>
      <c r="O37" s="22"/>
      <c r="P37" s="22"/>
      <c r="Q37" s="22"/>
      <c r="R37" s="22"/>
      <c r="S37" s="22"/>
      <c r="T37" s="22"/>
      <c r="U37" s="22"/>
      <c r="V37" s="22"/>
    </row>
  </sheetData>
  <sheetProtection/>
  <mergeCells count="4">
    <mergeCell ref="D6:I6"/>
    <mergeCell ref="A3:I3"/>
    <mergeCell ref="A1:I1"/>
    <mergeCell ref="A2:I2"/>
  </mergeCells>
  <dataValidations count="1">
    <dataValidation type="list" allowBlank="1" showInputMessage="1" showErrorMessage="1" sqref="C25:C37">
      <formula1>$N$25:$N$28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93" t="str">
        <f>Setup!A2</f>
        <v>DER Subcommittee</v>
      </c>
      <c r="B1" s="93"/>
      <c r="C1" s="93"/>
      <c r="D1" s="93"/>
      <c r="E1" s="93"/>
      <c r="F1" s="93"/>
      <c r="G1" s="93"/>
      <c r="H1" s="25"/>
      <c r="I1" s="25"/>
    </row>
    <row r="2" spans="1:9" s="24" customFormat="1" ht="18">
      <c r="A2" s="94" t="str">
        <f>Setup!A5</f>
        <v>Utility Microgrid Generation</v>
      </c>
      <c r="B2" s="94"/>
      <c r="C2" s="94"/>
      <c r="D2" s="94"/>
      <c r="E2" s="94"/>
      <c r="F2" s="94"/>
      <c r="G2" s="94"/>
      <c r="H2" s="25"/>
      <c r="I2" s="25"/>
    </row>
    <row r="3" spans="1:9" ht="18">
      <c r="A3" s="95" t="s">
        <v>40</v>
      </c>
      <c r="B3" s="95"/>
      <c r="C3" s="95"/>
      <c r="D3" s="95"/>
      <c r="E3" s="95"/>
      <c r="F3" s="95"/>
      <c r="G3" s="95"/>
      <c r="H3" s="95"/>
      <c r="I3" s="95"/>
    </row>
    <row r="4" spans="1:2" ht="38.25" customHeight="1">
      <c r="A4" s="2"/>
      <c r="B4" s="12" t="s">
        <v>53</v>
      </c>
    </row>
    <row r="5" spans="1:6" ht="41.25" customHeight="1">
      <c r="A5" s="12"/>
      <c r="B5" s="109" t="s">
        <v>26</v>
      </c>
      <c r="C5" s="110"/>
      <c r="D5" s="110"/>
      <c r="E5" s="110"/>
      <c r="F5" s="111"/>
    </row>
    <row r="6" spans="1:6" ht="43.5" customHeight="1">
      <c r="A6" s="12"/>
      <c r="B6" s="19" t="s">
        <v>0</v>
      </c>
      <c r="C6" s="43" t="s">
        <v>1</v>
      </c>
      <c r="D6" s="19" t="s">
        <v>2</v>
      </c>
      <c r="E6" s="43" t="s">
        <v>3</v>
      </c>
      <c r="F6" s="19" t="s">
        <v>4</v>
      </c>
    </row>
    <row r="7" spans="1:6" ht="13.5">
      <c r="A7" s="20">
        <v>1</v>
      </c>
      <c r="B7" s="42" t="s">
        <v>10</v>
      </c>
      <c r="C7" s="41" t="s">
        <v>10</v>
      </c>
      <c r="D7" s="42" t="s">
        <v>10</v>
      </c>
      <c r="E7" s="41" t="s">
        <v>10</v>
      </c>
      <c r="F7" s="42" t="s">
        <v>10</v>
      </c>
    </row>
    <row r="8" spans="1:6" ht="13.5">
      <c r="A8" s="20">
        <v>2</v>
      </c>
      <c r="B8" s="42" t="s">
        <v>10</v>
      </c>
      <c r="C8" s="41" t="s">
        <v>10</v>
      </c>
      <c r="D8" s="42" t="s">
        <v>10</v>
      </c>
      <c r="E8" s="41" t="s">
        <v>10</v>
      </c>
      <c r="F8" s="42" t="s">
        <v>10</v>
      </c>
    </row>
    <row r="9" spans="1:6" ht="13.5">
      <c r="A9" s="20">
        <v>3</v>
      </c>
      <c r="B9" s="42" t="s">
        <v>10</v>
      </c>
      <c r="C9" s="41" t="s">
        <v>10</v>
      </c>
      <c r="D9" s="42" t="s">
        <v>10</v>
      </c>
      <c r="E9" s="41" t="s">
        <v>10</v>
      </c>
      <c r="F9" s="42" t="s">
        <v>10</v>
      </c>
    </row>
    <row r="10" spans="1:6" ht="13.5">
      <c r="A10" s="20">
        <v>4</v>
      </c>
      <c r="B10" s="42" t="s">
        <v>10</v>
      </c>
      <c r="C10" s="41" t="s">
        <v>10</v>
      </c>
      <c r="D10" s="42" t="s">
        <v>10</v>
      </c>
      <c r="E10" s="41" t="s">
        <v>10</v>
      </c>
      <c r="F10" s="42" t="s">
        <v>10</v>
      </c>
    </row>
    <row r="11" spans="1:6" ht="13.5">
      <c r="A11" s="20">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DER Subcommittee</v>
      </c>
    </row>
    <row r="2" s="24" customFormat="1" ht="18">
      <c r="A2" s="27" t="str">
        <f>Setup!A5</f>
        <v>Utility Microgrid Generation</v>
      </c>
    </row>
    <row r="3" ht="18">
      <c r="A3" s="33" t="s">
        <v>41</v>
      </c>
    </row>
    <row r="5" s="1" customFormat="1" ht="13.5">
      <c r="A5" s="1" t="s">
        <v>54</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93" t="str">
        <f>Setup!A2</f>
        <v>DER Subcommittee</v>
      </c>
      <c r="B1" s="93"/>
      <c r="C1" s="108"/>
      <c r="D1" s="108"/>
      <c r="E1" s="108"/>
      <c r="F1" s="108"/>
      <c r="G1" s="108"/>
      <c r="H1" s="108"/>
      <c r="I1" s="108"/>
      <c r="J1" s="108"/>
    </row>
    <row r="2" spans="1:10" s="31" customFormat="1" ht="18">
      <c r="A2" s="94" t="str">
        <f>Setup!A5</f>
        <v>Utility Microgrid Generation</v>
      </c>
      <c r="B2" s="94"/>
      <c r="C2" s="108"/>
      <c r="D2" s="108"/>
      <c r="E2" s="108"/>
      <c r="F2" s="108"/>
      <c r="G2" s="108"/>
      <c r="H2" s="108"/>
      <c r="I2" s="108"/>
      <c r="J2" s="108"/>
    </row>
    <row r="3" spans="1:10" s="31" customFormat="1" ht="18">
      <c r="A3" s="95" t="s">
        <v>34</v>
      </c>
      <c r="B3" s="95"/>
      <c r="C3" s="95"/>
      <c r="D3" s="95"/>
      <c r="E3" s="95"/>
      <c r="F3" s="95"/>
      <c r="G3" s="95"/>
      <c r="H3" s="95"/>
      <c r="I3" s="95"/>
      <c r="J3" s="95"/>
    </row>
    <row r="4" spans="1:23" s="31" customFormat="1" ht="18">
      <c r="A4" s="5" t="s">
        <v>38</v>
      </c>
      <c r="B4" s="5"/>
      <c r="C4" s="21"/>
      <c r="D4" s="21"/>
      <c r="E4" s="21"/>
      <c r="F4" s="21"/>
      <c r="G4" s="21"/>
      <c r="H4" s="30"/>
      <c r="I4" s="30"/>
      <c r="J4" s="30"/>
      <c r="L4" s="22"/>
      <c r="M4" s="22"/>
      <c r="N4" s="22"/>
      <c r="O4" s="22"/>
      <c r="P4" s="22"/>
      <c r="Q4" s="22"/>
      <c r="R4" s="22"/>
      <c r="S4" s="22"/>
      <c r="T4" s="22"/>
      <c r="U4" s="22"/>
      <c r="V4" s="22"/>
      <c r="W4" s="22"/>
    </row>
    <row r="5" spans="1:23" s="31" customFormat="1" ht="18">
      <c r="A5" s="5" t="s">
        <v>55</v>
      </c>
      <c r="B5" s="5"/>
      <c r="C5" s="21"/>
      <c r="D5" s="21"/>
      <c r="E5" s="21"/>
      <c r="F5" s="21"/>
      <c r="G5" s="21"/>
      <c r="H5" s="30"/>
      <c r="I5" s="30"/>
      <c r="J5" s="30"/>
      <c r="L5" s="22"/>
      <c r="M5" s="22"/>
      <c r="N5" s="22"/>
      <c r="O5" s="22"/>
      <c r="P5" s="22"/>
      <c r="Q5" s="22"/>
      <c r="R5" s="22"/>
      <c r="S5" s="22"/>
      <c r="T5" s="22"/>
      <c r="U5" s="22"/>
      <c r="V5" s="22"/>
      <c r="W5" s="22"/>
    </row>
    <row r="6" spans="1:23" s="31" customFormat="1" ht="26.25">
      <c r="A6" s="37" t="s">
        <v>35</v>
      </c>
      <c r="B6" s="38" t="s">
        <v>37</v>
      </c>
      <c r="C6" s="37" t="s">
        <v>36</v>
      </c>
      <c r="D6" s="5"/>
      <c r="E6" s="5"/>
      <c r="F6" s="5"/>
      <c r="G6" s="5"/>
      <c r="L6" s="22"/>
      <c r="M6" s="22"/>
      <c r="N6" s="22"/>
      <c r="O6" s="22"/>
      <c r="P6" s="22"/>
      <c r="Q6" s="22"/>
      <c r="R6" s="22"/>
      <c r="S6" s="22"/>
      <c r="T6" s="22"/>
      <c r="U6" s="22"/>
      <c r="V6" s="22"/>
      <c r="W6" s="22"/>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2019-08-19T19:31:09Z</dcterms:modified>
  <cp:category/>
  <cp:version/>
  <cp:contentType/>
  <cp:contentStatus/>
</cp:coreProperties>
</file>