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jayacm\Desktop\"/>
    </mc:Choice>
  </mc:AlternateContent>
  <bookViews>
    <workbookView xWindow="480" yWindow="1230" windowWidth="19410" windowHeight="5490"/>
  </bookViews>
  <sheets>
    <sheet name="March 2022 PC" sheetId="6" r:id="rId1"/>
    <sheet name="Sheet1" sheetId="7" state="hidden" r:id="rId2"/>
  </sheets>
  <definedNames>
    <definedName name="_AMO_UniqueIdentifier" hidden="1">"'171281d9-a51c-4f6b-af8d-53310a5eae24'"</definedName>
    <definedName name="_xlnm._FilterDatabase" localSheetId="0" hidden="1">'March 2022 PC'!$A$1:$K$21</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ItemInfo">Sheet1!$A$2:$A$4</definedName>
    <definedName name="ItemInfo1">Sheet1!$A$1:$A$4</definedName>
    <definedName name="Notes">Sheet1!$B$1:$B$3</definedName>
    <definedName name="OLE_LINK5" localSheetId="0">'March 2022 PC'!$B$2</definedName>
  </definedNames>
  <calcPr calcId="162913"/>
</workbook>
</file>

<file path=xl/calcChain.xml><?xml version="1.0" encoding="utf-8"?>
<calcChain xmlns="http://schemas.openxmlformats.org/spreadsheetml/2006/main">
  <c r="H12" i="6" l="1"/>
  <c r="H13" i="6"/>
  <c r="H14" i="6"/>
  <c r="H3" i="6" l="1"/>
  <c r="H4" i="6"/>
  <c r="H5" i="6"/>
  <c r="H6" i="6"/>
  <c r="H7" i="6"/>
  <c r="H8" i="6"/>
  <c r="H9" i="6"/>
  <c r="H10" i="6"/>
  <c r="H11" i="6"/>
  <c r="C24" i="6" l="1"/>
  <c r="H2" i="6" l="1"/>
  <c r="H23" i="6" l="1"/>
</calcChain>
</file>

<file path=xl/sharedStrings.xml><?xml version="1.0" encoding="utf-8"?>
<sst xmlns="http://schemas.openxmlformats.org/spreadsheetml/2006/main" count="74" uniqueCount="37">
  <si>
    <t>Agenda Item</t>
  </si>
  <si>
    <t>Agenda Topic</t>
  </si>
  <si>
    <t>Notes</t>
  </si>
  <si>
    <t>Agenda</t>
  </si>
  <si>
    <t>First Read</t>
  </si>
  <si>
    <t>PJM</t>
  </si>
  <si>
    <t>MMU</t>
  </si>
  <si>
    <t>Member</t>
  </si>
  <si>
    <t xml:space="preserve"> </t>
  </si>
  <si>
    <t>Total # of documents</t>
  </si>
  <si>
    <t>Endorsement</t>
  </si>
  <si>
    <t>Informational</t>
  </si>
  <si>
    <t>Administration</t>
  </si>
  <si>
    <t>Materials posted date</t>
  </si>
  <si>
    <t>Materials required</t>
  </si>
  <si>
    <t># of docs required by posting date</t>
  </si>
  <si>
    <t># of docs posted by required posting date</t>
  </si>
  <si>
    <t>Item info</t>
  </si>
  <si>
    <t>Document(s) reposted</t>
  </si>
  <si>
    <t>SCORE =</t>
  </si>
  <si>
    <t xml:space="preserve">Meeting Date: </t>
  </si>
  <si>
    <t xml:space="preserve">Required Posting Date:  </t>
  </si>
  <si>
    <t>Meeting Minutes</t>
  </si>
  <si>
    <t>Yes</t>
  </si>
  <si>
    <t>Capacity Interconnection Rights for ELCC Resources Update</t>
  </si>
  <si>
    <t>Deactivation Process Timing</t>
  </si>
  <si>
    <t>Manual 14F : Competitive Planning  Process Update</t>
  </si>
  <si>
    <t>Manual 21A: Determination of Accredited UCAP Using Effective Load Carrying Capability Analysis</t>
  </si>
  <si>
    <t>Generator Deliverability Timeline Update</t>
  </si>
  <si>
    <t>Interconnection Subcommittee Initiative</t>
  </si>
  <si>
    <t>Documenting the Appropriate UFLS Requirements Applicable to EKPC</t>
  </si>
  <si>
    <t>PJM Study - Illinois Clean Energy Jobs Act</t>
  </si>
  <si>
    <t>TTMS Charter Review</t>
  </si>
  <si>
    <t>Reliabiity Complaince Update</t>
  </si>
  <si>
    <t>DEA Order Update</t>
  </si>
  <si>
    <t>No</t>
  </si>
  <si>
    <t>Meets posting date requirement
03/3/2022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</si>
</sst>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_(* #,##0_);_(* \(#,##0\);_(* &quot;-&quot;??_);_(@_)"/>
    <numFmt numFmtId="165" formatCode="00"/>
    <numFmt numFmtId="166" formatCode="0.0"/>
  </numFmts>
  <fonts count="11" x14ac:knownFonts="1">
    <font>
      <sz val="11"/>
      <color theme="1"/>
      <name val="Calibri"/>
      <family val="2"/>
      <scheme val="minor"/>
    </font>
    <font>
      <b/>
      <sz val="10"/>
      <name val="Arial Narrow"/>
      <family val="2"/>
    </font>
    <font>
      <sz val="11"/>
      <color theme="1"/>
      <name val="Calibri"/>
      <family val="2"/>
      <scheme val="minor"/>
    </font>
    <font>
      <sz val="10"/>
      <name val="Calibri"/>
      <family val="2"/>
      <scheme val="minor"/>
    </font>
    <font>
      <sz val="10"/>
      <color theme="1"/>
      <name val="Arial Narrow"/>
      <family val="2"/>
    </font>
    <font>
      <sz val="10"/>
      <color theme="0"/>
      <name val="Calibri"/>
      <family val="2"/>
      <scheme val="minor"/>
    </font>
    <font>
      <b/>
      <sz val="10"/>
      <name val="Calibri"/>
      <family val="2"/>
      <scheme val="minor"/>
    </font>
    <font>
      <sz val="10"/>
      <color theme="1"/>
      <name val="Calibri"/>
      <family val="2"/>
      <scheme val="minor"/>
    </font>
    <font>
      <sz val="10"/>
      <color theme="1"/>
      <name val="Arial"/>
      <family val="2"/>
    </font>
    <font>
      <sz val="12"/>
      <color theme="1"/>
      <name val="Times New Roman"/>
      <family val="1"/>
    </font>
    <font>
      <sz val="8"/>
      <color rgb="FF6E6E73"/>
      <name val="Segoe UI"/>
      <family val="2"/>
    </font>
  </fonts>
  <fills count="3">
    <fill>
      <patternFill patternType="none"/>
    </fill>
    <fill>
      <patternFill patternType="gray125"/>
    </fill>
    <fill>
      <patternFill patternType="solid">
        <fgColor rgb="FFFFFF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43" fontId="2" fillId="0" borderId="0" applyFont="0" applyFill="0" applyBorder="0" applyAlignment="0" applyProtection="0"/>
    <xf numFmtId="9" fontId="2" fillId="0" borderId="0" applyFont="0" applyFill="0" applyBorder="0" applyAlignment="0" applyProtection="0"/>
  </cellStyleXfs>
  <cellXfs count="28">
    <xf numFmtId="0" fontId="0" fillId="0" borderId="0" xfId="0"/>
    <xf numFmtId="0" fontId="3" fillId="0" borderId="0" xfId="0" applyFont="1"/>
    <xf numFmtId="0" fontId="4" fillId="0" borderId="1" xfId="0" applyFont="1" applyBorder="1" applyAlignment="1">
      <alignment horizontal="center" vertical="center"/>
    </xf>
    <xf numFmtId="0" fontId="4" fillId="0" borderId="1"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0" xfId="0" applyFont="1" applyFill="1"/>
    <xf numFmtId="16" fontId="5" fillId="0" borderId="0" xfId="0" applyNumberFormat="1" applyFont="1"/>
    <xf numFmtId="0" fontId="3" fillId="0" borderId="0" xfId="0" applyFont="1" applyAlignment="1">
      <alignment horizontal="center"/>
    </xf>
    <xf numFmtId="0" fontId="3" fillId="0" borderId="1" xfId="0" applyFont="1" applyBorder="1" applyAlignment="1">
      <alignment horizontal="center"/>
    </xf>
    <xf numFmtId="164" fontId="3" fillId="0" borderId="1" xfId="1" applyNumberFormat="1" applyFont="1" applyFill="1" applyBorder="1" applyAlignment="1">
      <alignment horizontal="center"/>
    </xf>
    <xf numFmtId="9" fontId="3" fillId="0" borderId="0" xfId="2" applyNumberFormat="1" applyFont="1" applyAlignment="1">
      <alignment horizontal="center"/>
    </xf>
    <xf numFmtId="0" fontId="6" fillId="0" borderId="0" xfId="0" applyFont="1" applyAlignment="1">
      <alignment horizontal="right"/>
    </xf>
    <xf numFmtId="0" fontId="6" fillId="0" borderId="1" xfId="0" applyFont="1" applyBorder="1" applyAlignment="1">
      <alignment horizontal="center" vertical="center" wrapText="1"/>
    </xf>
    <xf numFmtId="14" fontId="1" fillId="2" borderId="0" xfId="0" applyNumberFormat="1" applyFont="1" applyFill="1" applyAlignment="1">
      <alignment horizontal="right" vertical="center" wrapText="1" indent="2"/>
    </xf>
    <xf numFmtId="0" fontId="1" fillId="2" borderId="0" xfId="0" applyFont="1" applyFill="1" applyAlignment="1">
      <alignment horizontal="right" vertical="center" wrapText="1" indent="2"/>
    </xf>
    <xf numFmtId="14" fontId="6" fillId="2" borderId="0" xfId="0" applyNumberFormat="1" applyFont="1" applyFill="1" applyAlignment="1">
      <alignment horizontal="center"/>
    </xf>
    <xf numFmtId="0" fontId="3" fillId="0" borderId="1" xfId="0" applyFont="1" applyFill="1" applyBorder="1" applyAlignment="1">
      <alignment horizontal="center"/>
    </xf>
    <xf numFmtId="0" fontId="7" fillId="0" borderId="1" xfId="0" applyFont="1" applyFill="1" applyBorder="1" applyAlignment="1">
      <alignment vertical="center"/>
    </xf>
    <xf numFmtId="14" fontId="3" fillId="0" borderId="1" xfId="0" applyNumberFormat="1" applyFont="1" applyFill="1" applyBorder="1" applyAlignment="1">
      <alignment horizontal="center"/>
    </xf>
    <xf numFmtId="14" fontId="3" fillId="0" borderId="1" xfId="0" applyNumberFormat="1" applyFont="1" applyBorder="1" applyAlignment="1">
      <alignment horizontal="center" vertical="center"/>
    </xf>
    <xf numFmtId="165" fontId="3" fillId="0" borderId="1" xfId="0" applyNumberFormat="1" applyFont="1" applyFill="1" applyBorder="1" applyAlignment="1">
      <alignment horizontal="center"/>
    </xf>
    <xf numFmtId="14" fontId="3" fillId="0" borderId="1" xfId="0" applyNumberFormat="1" applyFont="1" applyFill="1" applyBorder="1" applyAlignment="1">
      <alignment horizontal="center" vertical="center"/>
    </xf>
    <xf numFmtId="166" fontId="3" fillId="0" borderId="0" xfId="0" applyNumberFormat="1" applyFont="1" applyAlignment="1">
      <alignment horizontal="center"/>
    </xf>
    <xf numFmtId="14" fontId="3" fillId="0" borderId="1" xfId="0" applyNumberFormat="1" applyFont="1" applyBorder="1" applyAlignment="1">
      <alignment horizontal="center"/>
    </xf>
    <xf numFmtId="0" fontId="8" fillId="0" borderId="0" xfId="0" applyFont="1" applyAlignment="1">
      <alignment vertical="center"/>
    </xf>
    <xf numFmtId="0" fontId="9" fillId="0" borderId="0" xfId="0" applyFont="1" applyAlignment="1">
      <alignment vertical="center"/>
    </xf>
    <xf numFmtId="0" fontId="10" fillId="0" borderId="0" xfId="0" applyFont="1" applyAlignment="1">
      <alignment vertical="center"/>
    </xf>
    <xf numFmtId="0" fontId="7" fillId="0" borderId="0" xfId="0" applyFont="1" applyAlignment="1">
      <alignment vertical="center"/>
    </xf>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6</xdr:col>
      <xdr:colOff>323850</xdr:colOff>
      <xdr:row>23</xdr:row>
      <xdr:rowOff>142875</xdr:rowOff>
    </xdr:from>
    <xdr:to>
      <xdr:col>9</xdr:col>
      <xdr:colOff>95250</xdr:colOff>
      <xdr:row>31</xdr:row>
      <xdr:rowOff>9525</xdr:rowOff>
    </xdr:to>
    <xdr:sp macro="" textlink="">
      <xdr:nvSpPr>
        <xdr:cNvPr id="2" name="TextBox 1"/>
        <xdr:cNvSpPr txBox="1"/>
      </xdr:nvSpPr>
      <xdr:spPr>
        <a:xfrm>
          <a:off x="7505700" y="4391025"/>
          <a:ext cx="2828925" cy="12001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chemeClr val="dk1"/>
              </a:solidFill>
              <a:effectLst/>
              <a:latin typeface="+mn-lt"/>
              <a:ea typeface="+mn-ea"/>
              <a:cs typeface="+mn-cs"/>
            </a:rPr>
            <a:t>Note: </a:t>
          </a:r>
          <a:r>
            <a:rPr lang="en-US" sz="1100">
              <a:solidFill>
                <a:schemeClr val="dk1"/>
              </a:solidFill>
              <a:effectLst/>
              <a:latin typeface="+mn-lt"/>
              <a:ea typeface="+mn-ea"/>
              <a:cs typeface="+mn-cs"/>
            </a:rPr>
            <a:t>For the posting timeline trial period, we will continue the practice of honoring the seven calendar days prior publication and notice for Standing Committees, though three business days prior will also be accepted as timely per Manual 34.</a:t>
          </a:r>
          <a:endParaRPr lang="en-US" sz="1100"/>
        </a:p>
      </xdr:txBody>
    </xdr:sp>
    <xdr:clientData/>
  </xdr:twoCellAnchor>
</xdr:wsDr>
</file>

<file path=xl/theme/theme1.xml><?xml version="1.0" encoding="utf-8"?>
<a:theme xmlns:a="http://schemas.openxmlformats.org/drawingml/2006/main" name="Office Theme">
  <a:themeElements>
    <a:clrScheme name="PJM Colors">
      <a:dk1>
        <a:sysClr val="windowText" lastClr="000000"/>
      </a:dk1>
      <a:lt1>
        <a:srgbClr val="FFFFFF"/>
      </a:lt1>
      <a:dk2>
        <a:srgbClr val="000000"/>
      </a:dk2>
      <a:lt2>
        <a:srgbClr val="EEECE1"/>
      </a:lt2>
      <a:accent1>
        <a:srgbClr val="013366"/>
      </a:accent1>
      <a:accent2>
        <a:srgbClr val="99CC00"/>
      </a:accent2>
      <a:accent3>
        <a:srgbClr val="99CCFF"/>
      </a:accent3>
      <a:accent4>
        <a:srgbClr val="FFCC00"/>
      </a:accent4>
      <a:accent5>
        <a:srgbClr val="808080"/>
      </a:accent5>
      <a:accent6>
        <a:srgbClr val="FF00FF"/>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2"/>
  <sheetViews>
    <sheetView tabSelected="1" zoomScaleNormal="100" workbookViewId="0">
      <selection activeCell="A5" sqref="A5:XFD5"/>
    </sheetView>
  </sheetViews>
  <sheetFormatPr defaultColWidth="8.85546875" defaultRowHeight="12.75" x14ac:dyDescent="0.2"/>
  <cols>
    <col min="1" max="1" width="10.5703125" style="1" bestFit="1" customWidth="1"/>
    <col min="2" max="2" width="77.28515625" style="1" customWidth="1"/>
    <col min="3" max="3" width="12.5703125" style="7" customWidth="1"/>
    <col min="4" max="4" width="17.5703125" style="7" customWidth="1"/>
    <col min="5" max="5" width="22.5703125" style="7" customWidth="1"/>
    <col min="6" max="6" width="12.5703125" style="7" customWidth="1"/>
    <col min="7" max="7" width="14.85546875" style="7" customWidth="1"/>
    <col min="8" max="8" width="16.85546875" style="7" customWidth="1"/>
    <col min="9" max="9" width="14.140625" style="7" bestFit="1" customWidth="1"/>
    <col min="10" max="10" width="16.5703125" style="7" customWidth="1"/>
    <col min="11" max="11" width="12.5703125" style="7" customWidth="1"/>
    <col min="12" max="16384" width="8.85546875" style="1"/>
  </cols>
  <sheetData>
    <row r="1" spans="1:11" ht="38.25" x14ac:dyDescent="0.2">
      <c r="A1" s="12" t="s">
        <v>0</v>
      </c>
      <c r="B1" s="12" t="s">
        <v>1</v>
      </c>
      <c r="C1" s="12" t="s">
        <v>14</v>
      </c>
      <c r="D1" s="12" t="s">
        <v>15</v>
      </c>
      <c r="E1" s="12" t="s">
        <v>16</v>
      </c>
      <c r="F1" s="12" t="s">
        <v>9</v>
      </c>
      <c r="G1" s="12" t="s">
        <v>13</v>
      </c>
      <c r="H1" s="12" t="s">
        <v>36</v>
      </c>
      <c r="I1" s="12" t="s">
        <v>17</v>
      </c>
      <c r="J1" s="12" t="s">
        <v>18</v>
      </c>
      <c r="K1" s="12" t="s">
        <v>2</v>
      </c>
    </row>
    <row r="2" spans="1:11" x14ac:dyDescent="0.2">
      <c r="A2" s="8">
        <v>2</v>
      </c>
      <c r="B2" s="17" t="s">
        <v>3</v>
      </c>
      <c r="C2" s="2" t="s">
        <v>23</v>
      </c>
      <c r="D2" s="3">
        <v>1</v>
      </c>
      <c r="E2" s="3">
        <v>1</v>
      </c>
      <c r="F2" s="3">
        <v>1</v>
      </c>
      <c r="G2" s="18">
        <v>44621</v>
      </c>
      <c r="H2" s="9">
        <f t="shared" ref="H2:H14" si="0">+($C$23-G2)</f>
        <v>7</v>
      </c>
      <c r="I2" s="4" t="s">
        <v>12</v>
      </c>
      <c r="J2" s="18">
        <v>44628</v>
      </c>
      <c r="K2" s="8" t="s">
        <v>5</v>
      </c>
    </row>
    <row r="3" spans="1:11" s="5" customFormat="1" x14ac:dyDescent="0.2">
      <c r="A3" s="16">
        <v>3</v>
      </c>
      <c r="B3" s="17" t="s">
        <v>22</v>
      </c>
      <c r="C3" s="2" t="s">
        <v>23</v>
      </c>
      <c r="D3" s="3">
        <v>1</v>
      </c>
      <c r="E3" s="3">
        <v>1</v>
      </c>
      <c r="F3" s="3">
        <v>1</v>
      </c>
      <c r="G3" s="18">
        <v>44615</v>
      </c>
      <c r="H3" s="9">
        <f t="shared" si="0"/>
        <v>13</v>
      </c>
      <c r="I3" s="4" t="s">
        <v>12</v>
      </c>
      <c r="J3" s="18"/>
      <c r="K3" s="8" t="s">
        <v>5</v>
      </c>
    </row>
    <row r="4" spans="1:11" s="5" customFormat="1" x14ac:dyDescent="0.2">
      <c r="A4" s="8">
        <v>4</v>
      </c>
      <c r="B4" s="17" t="s">
        <v>25</v>
      </c>
      <c r="C4" s="2" t="s">
        <v>23</v>
      </c>
      <c r="D4" s="3">
        <v>7</v>
      </c>
      <c r="E4" s="3">
        <v>7</v>
      </c>
      <c r="F4" s="3">
        <v>7</v>
      </c>
      <c r="G4" s="18">
        <v>44621</v>
      </c>
      <c r="H4" s="9">
        <f t="shared" si="0"/>
        <v>7</v>
      </c>
      <c r="I4" s="4" t="s">
        <v>10</v>
      </c>
      <c r="J4" s="21"/>
      <c r="K4" s="8" t="s">
        <v>5</v>
      </c>
    </row>
    <row r="5" spans="1:11" ht="13.5" customHeight="1" x14ac:dyDescent="0.2">
      <c r="A5" s="8">
        <v>5</v>
      </c>
      <c r="B5" s="17" t="s">
        <v>26</v>
      </c>
      <c r="C5" s="2" t="s">
        <v>23</v>
      </c>
      <c r="D5" s="3">
        <v>4</v>
      </c>
      <c r="E5" s="3">
        <v>4</v>
      </c>
      <c r="F5" s="3">
        <v>4</v>
      </c>
      <c r="G5" s="18">
        <v>44621</v>
      </c>
      <c r="H5" s="9">
        <f t="shared" si="0"/>
        <v>7</v>
      </c>
      <c r="I5" s="4" t="s">
        <v>4</v>
      </c>
      <c r="J5" s="19">
        <v>44624</v>
      </c>
      <c r="K5" s="8" t="s">
        <v>5</v>
      </c>
    </row>
    <row r="6" spans="1:11" ht="13.5" customHeight="1" x14ac:dyDescent="0.2">
      <c r="A6" s="8">
        <v>6</v>
      </c>
      <c r="B6" s="17" t="s">
        <v>27</v>
      </c>
      <c r="C6" s="2" t="s">
        <v>23</v>
      </c>
      <c r="D6" s="3">
        <v>6</v>
      </c>
      <c r="E6" s="3">
        <v>6</v>
      </c>
      <c r="F6" s="3">
        <v>6</v>
      </c>
      <c r="G6" s="18">
        <v>44621</v>
      </c>
      <c r="H6" s="9">
        <f t="shared" si="0"/>
        <v>7</v>
      </c>
      <c r="I6" s="4" t="s">
        <v>4</v>
      </c>
      <c r="J6" s="19"/>
      <c r="K6" s="8" t="s">
        <v>5</v>
      </c>
    </row>
    <row r="7" spans="1:11" ht="13.5" customHeight="1" x14ac:dyDescent="0.2">
      <c r="A7" s="8">
        <v>7</v>
      </c>
      <c r="B7" s="17" t="s">
        <v>24</v>
      </c>
      <c r="C7" s="2" t="s">
        <v>23</v>
      </c>
      <c r="D7" s="3">
        <v>1</v>
      </c>
      <c r="E7" s="3">
        <v>1</v>
      </c>
      <c r="F7" s="3">
        <v>1</v>
      </c>
      <c r="G7" s="18">
        <v>44621</v>
      </c>
      <c r="H7" s="9">
        <f t="shared" si="0"/>
        <v>7</v>
      </c>
      <c r="I7" s="4" t="s">
        <v>11</v>
      </c>
      <c r="J7" s="19"/>
      <c r="K7" s="8" t="s">
        <v>5</v>
      </c>
    </row>
    <row r="8" spans="1:11" x14ac:dyDescent="0.2">
      <c r="A8" s="8">
        <v>8</v>
      </c>
      <c r="B8" s="17" t="s">
        <v>28</v>
      </c>
      <c r="C8" s="2" t="s">
        <v>23</v>
      </c>
      <c r="D8" s="3">
        <v>1</v>
      </c>
      <c r="E8" s="3">
        <v>1</v>
      </c>
      <c r="F8" s="3">
        <v>1</v>
      </c>
      <c r="G8" s="18">
        <v>44621</v>
      </c>
      <c r="H8" s="9">
        <f t="shared" si="0"/>
        <v>7</v>
      </c>
      <c r="I8" s="4" t="s">
        <v>11</v>
      </c>
      <c r="J8" s="19"/>
      <c r="K8" s="8" t="s">
        <v>5</v>
      </c>
    </row>
    <row r="9" spans="1:11" x14ac:dyDescent="0.2">
      <c r="A9" s="8">
        <v>9</v>
      </c>
      <c r="B9" s="17" t="s">
        <v>29</v>
      </c>
      <c r="C9" s="2" t="s">
        <v>35</v>
      </c>
      <c r="D9" s="3">
        <v>0</v>
      </c>
      <c r="E9" s="3">
        <v>0</v>
      </c>
      <c r="F9" s="3">
        <v>0</v>
      </c>
      <c r="G9" s="18"/>
      <c r="H9" s="9">
        <f t="shared" si="0"/>
        <v>44628</v>
      </c>
      <c r="I9" s="4" t="s">
        <v>11</v>
      </c>
      <c r="J9" s="18"/>
      <c r="K9" s="8" t="s">
        <v>5</v>
      </c>
    </row>
    <row r="10" spans="1:11" x14ac:dyDescent="0.2">
      <c r="A10" s="8">
        <v>10</v>
      </c>
      <c r="B10" s="17" t="s">
        <v>30</v>
      </c>
      <c r="C10" s="2" t="s">
        <v>23</v>
      </c>
      <c r="D10" s="3">
        <v>3</v>
      </c>
      <c r="E10" s="3">
        <v>3</v>
      </c>
      <c r="F10" s="3">
        <v>3</v>
      </c>
      <c r="G10" s="18">
        <v>44621</v>
      </c>
      <c r="H10" s="9">
        <f t="shared" si="0"/>
        <v>7</v>
      </c>
      <c r="I10" s="4" t="s">
        <v>11</v>
      </c>
      <c r="J10" s="23"/>
      <c r="K10" s="8" t="s">
        <v>7</v>
      </c>
    </row>
    <row r="11" spans="1:11" x14ac:dyDescent="0.2">
      <c r="A11" s="8">
        <v>11</v>
      </c>
      <c r="B11" s="1" t="s">
        <v>31</v>
      </c>
      <c r="C11" s="2" t="s">
        <v>23</v>
      </c>
      <c r="D11" s="3">
        <v>1</v>
      </c>
      <c r="E11" s="3">
        <v>1</v>
      </c>
      <c r="F11" s="3">
        <v>1</v>
      </c>
      <c r="G11" s="18">
        <v>44621</v>
      </c>
      <c r="H11" s="9">
        <f t="shared" si="0"/>
        <v>7</v>
      </c>
      <c r="I11" s="4" t="s">
        <v>11</v>
      </c>
      <c r="J11" s="23"/>
      <c r="K11" s="8" t="s">
        <v>5</v>
      </c>
    </row>
    <row r="12" spans="1:11" x14ac:dyDescent="0.2">
      <c r="A12" s="8">
        <v>12</v>
      </c>
      <c r="B12" s="17" t="s">
        <v>32</v>
      </c>
      <c r="C12" s="2" t="s">
        <v>23</v>
      </c>
      <c r="D12" s="3">
        <v>2</v>
      </c>
      <c r="E12" s="3">
        <v>2</v>
      </c>
      <c r="F12" s="3">
        <v>2</v>
      </c>
      <c r="G12" s="18">
        <v>44621</v>
      </c>
      <c r="H12" s="9">
        <f t="shared" si="0"/>
        <v>7</v>
      </c>
      <c r="I12" s="4" t="s">
        <v>11</v>
      </c>
      <c r="J12" s="8"/>
      <c r="K12" s="8" t="s">
        <v>5</v>
      </c>
    </row>
    <row r="13" spans="1:11" x14ac:dyDescent="0.2">
      <c r="A13" s="8">
        <v>13</v>
      </c>
      <c r="B13" s="17" t="s">
        <v>33</v>
      </c>
      <c r="C13" s="2" t="s">
        <v>23</v>
      </c>
      <c r="D13" s="3">
        <v>1</v>
      </c>
      <c r="E13" s="3">
        <v>1</v>
      </c>
      <c r="F13" s="3">
        <v>1</v>
      </c>
      <c r="G13" s="18">
        <v>44621</v>
      </c>
      <c r="H13" s="9">
        <f t="shared" si="0"/>
        <v>7</v>
      </c>
      <c r="I13" s="4" t="s">
        <v>11</v>
      </c>
      <c r="J13" s="8"/>
      <c r="K13" s="8" t="s">
        <v>5</v>
      </c>
    </row>
    <row r="14" spans="1:11" x14ac:dyDescent="0.2">
      <c r="A14" s="8">
        <v>14</v>
      </c>
      <c r="B14" s="17" t="s">
        <v>34</v>
      </c>
      <c r="C14" s="2" t="s">
        <v>35</v>
      </c>
      <c r="D14" s="3">
        <v>0</v>
      </c>
      <c r="E14" s="3">
        <v>0</v>
      </c>
      <c r="F14" s="3">
        <v>0</v>
      </c>
      <c r="G14" s="18"/>
      <c r="H14" s="9">
        <f t="shared" si="0"/>
        <v>44628</v>
      </c>
      <c r="I14" s="4" t="s">
        <v>11</v>
      </c>
      <c r="J14" s="8"/>
      <c r="K14" s="8" t="s">
        <v>5</v>
      </c>
    </row>
    <row r="15" spans="1:11" x14ac:dyDescent="0.2">
      <c r="A15" s="8"/>
      <c r="B15" s="17"/>
      <c r="C15" s="2"/>
      <c r="D15" s="3"/>
      <c r="E15" s="3"/>
      <c r="F15" s="3"/>
      <c r="G15" s="18"/>
      <c r="H15" s="9"/>
      <c r="I15" s="4"/>
      <c r="J15" s="8"/>
      <c r="K15" s="8"/>
    </row>
    <row r="16" spans="1:11" x14ac:dyDescent="0.2">
      <c r="A16" s="8"/>
      <c r="B16" s="17"/>
      <c r="C16" s="2"/>
      <c r="D16" s="3"/>
      <c r="E16" s="3"/>
      <c r="F16" s="3"/>
      <c r="G16" s="18"/>
      <c r="H16" s="9"/>
      <c r="I16" s="4"/>
      <c r="J16" s="8"/>
      <c r="K16" s="8"/>
    </row>
    <row r="17" spans="1:11" x14ac:dyDescent="0.2">
      <c r="A17" s="8"/>
      <c r="B17" s="17"/>
      <c r="C17" s="2"/>
      <c r="D17" s="3"/>
      <c r="E17" s="3"/>
      <c r="F17" s="3"/>
      <c r="G17" s="18"/>
      <c r="H17" s="9"/>
      <c r="I17" s="4"/>
      <c r="J17" s="8"/>
      <c r="K17" s="8"/>
    </row>
    <row r="18" spans="1:11" x14ac:dyDescent="0.2">
      <c r="A18" s="20"/>
      <c r="B18" s="17"/>
      <c r="C18" s="2"/>
      <c r="D18" s="3"/>
      <c r="E18" s="3"/>
      <c r="F18" s="3"/>
      <c r="G18" s="18"/>
      <c r="H18" s="9"/>
      <c r="I18" s="4"/>
      <c r="J18" s="8"/>
      <c r="K18" s="8"/>
    </row>
    <row r="19" spans="1:11" x14ac:dyDescent="0.2">
      <c r="A19" s="20"/>
      <c r="B19" s="17"/>
      <c r="C19" s="2"/>
      <c r="D19" s="3"/>
      <c r="E19" s="3"/>
      <c r="F19" s="3"/>
      <c r="G19" s="18"/>
      <c r="H19" s="9"/>
      <c r="I19" s="4"/>
      <c r="J19" s="8"/>
      <c r="K19" s="8"/>
    </row>
    <row r="20" spans="1:11" x14ac:dyDescent="0.2">
      <c r="A20" s="20"/>
      <c r="B20" s="17"/>
      <c r="C20" s="2"/>
      <c r="D20" s="3"/>
      <c r="E20" s="3"/>
      <c r="F20" s="3"/>
      <c r="G20" s="18"/>
      <c r="H20" s="9"/>
      <c r="I20" s="4"/>
      <c r="J20" s="8"/>
      <c r="K20" s="8"/>
    </row>
    <row r="21" spans="1:11" x14ac:dyDescent="0.2">
      <c r="A21" s="20"/>
      <c r="B21" s="17"/>
      <c r="C21" s="2"/>
      <c r="D21" s="3"/>
      <c r="E21" s="3"/>
      <c r="F21" s="3"/>
      <c r="G21" s="18"/>
      <c r="H21" s="9"/>
      <c r="I21" s="4"/>
      <c r="J21" s="8"/>
      <c r="K21" s="8"/>
    </row>
    <row r="23" spans="1:11" x14ac:dyDescent="0.2">
      <c r="A23" s="6">
        <v>42312</v>
      </c>
      <c r="B23" s="13" t="s">
        <v>20</v>
      </c>
      <c r="C23" s="15">
        <v>44628</v>
      </c>
      <c r="G23" s="11" t="s">
        <v>19</v>
      </c>
      <c r="H23" s="10">
        <f>COUNTIF(H2:H14,"&gt;=5")/COUNTA(A2:A14)</f>
        <v>1</v>
      </c>
    </row>
    <row r="24" spans="1:11" x14ac:dyDescent="0.2">
      <c r="B24" s="14" t="s">
        <v>21</v>
      </c>
      <c r="C24" s="15">
        <f>C23-5</f>
        <v>44623</v>
      </c>
    </row>
    <row r="25" spans="1:11" x14ac:dyDescent="0.2">
      <c r="H25" s="24"/>
    </row>
    <row r="26" spans="1:11" ht="15.75" x14ac:dyDescent="0.2">
      <c r="H26" s="25"/>
    </row>
    <row r="27" spans="1:11" x14ac:dyDescent="0.2">
      <c r="E27" s="22"/>
      <c r="H27" s="26"/>
    </row>
    <row r="28" spans="1:11" x14ac:dyDescent="0.2">
      <c r="H28" s="27"/>
    </row>
    <row r="42" spans="2:2" x14ac:dyDescent="0.2">
      <c r="B42" s="1" t="s">
        <v>8</v>
      </c>
    </row>
  </sheetData>
  <autoFilter ref="A1:K21"/>
  <conditionalFormatting sqref="H17:H21">
    <cfRule type="iconSet" priority="61">
      <iconSet iconSet="3TrafficLights2" showValue="0">
        <cfvo type="percent" val="0"/>
        <cfvo type="num" val="2"/>
        <cfvo type="num" val="3"/>
      </iconSet>
    </cfRule>
  </conditionalFormatting>
  <conditionalFormatting sqref="H2:H16">
    <cfRule type="iconSet" priority="63">
      <iconSet iconSet="3TrafficLights2" showValue="0">
        <cfvo type="percent" val="0"/>
        <cfvo type="num" val="4"/>
        <cfvo type="num" val="5"/>
      </iconSet>
    </cfRule>
  </conditionalFormatting>
  <dataValidations count="2">
    <dataValidation type="list" allowBlank="1" showInputMessage="1" showErrorMessage="1" sqref="K2:K21">
      <formula1>Notes</formula1>
    </dataValidation>
    <dataValidation type="list" allowBlank="1" showInputMessage="1" showErrorMessage="1" sqref="I2:I21">
      <formula1>ItemInfo1</formula1>
    </dataValidation>
  </dataValidations>
  <pageMargins left="0.7" right="0.7" top="0.75" bottom="0.75" header="0.3" footer="0.3"/>
  <pageSetup scale="6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workbookViewId="0">
      <selection sqref="A1:A4"/>
    </sheetView>
  </sheetViews>
  <sheetFormatPr defaultRowHeight="15" x14ac:dyDescent="0.25"/>
  <cols>
    <col min="1" max="1" width="13.28515625" bestFit="1" customWidth="1"/>
  </cols>
  <sheetData>
    <row r="1" spans="1:2" x14ac:dyDescent="0.25">
      <c r="A1" t="s">
        <v>12</v>
      </c>
      <c r="B1" t="s">
        <v>5</v>
      </c>
    </row>
    <row r="2" spans="1:2" x14ac:dyDescent="0.25">
      <c r="A2" t="s">
        <v>10</v>
      </c>
      <c r="B2" t="s">
        <v>6</v>
      </c>
    </row>
    <row r="3" spans="1:2" x14ac:dyDescent="0.25">
      <c r="A3" t="s">
        <v>4</v>
      </c>
      <c r="B3" t="s">
        <v>7</v>
      </c>
    </row>
    <row r="4" spans="1:2" x14ac:dyDescent="0.25">
      <c r="A4" t="s">
        <v>11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March 2022 PC</vt:lpstr>
      <vt:lpstr>Sheet1</vt:lpstr>
      <vt:lpstr>ItemInfo</vt:lpstr>
      <vt:lpstr>ItemInfo1</vt:lpstr>
      <vt:lpstr>Notes</vt:lpstr>
      <vt:lpstr>'March 2022 PC'!OLE_LINK5</vt:lpstr>
    </vt:vector>
  </TitlesOfParts>
  <Company>PJM Interconnection, LLC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Bryson, Mike E.</dc:creator>
  <cp:lastModifiedBy>Jayachandran, Marilyn</cp:lastModifiedBy>
  <cp:lastPrinted>2015-11-05T16:23:20Z</cp:lastPrinted>
  <dcterms:created xsi:type="dcterms:W3CDTF">2014-03-11T21:14:54Z</dcterms:created>
  <dcterms:modified xsi:type="dcterms:W3CDTF">2022-03-11T02:17:21Z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A44787D4-0540-4523-9961-78E4036D8C6D}">
    <vt:lpwstr>{6AFE22C7-B4A4-4214-B4C1-D30C144A7A92}</vt:lpwstr>
  </property>
</Properties>
</file>